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25" windowHeight="8190" activeTab="0"/>
  </bookViews>
  <sheets>
    <sheet name="мужчины" sheetId="1" r:id="rId1"/>
    <sheet name="женщины" sheetId="2" r:id="rId2"/>
    <sheet name="мужчины (2)" sheetId="3" r:id="rId3"/>
    <sheet name="женщины (2)" sheetId="4" r:id="rId4"/>
  </sheets>
  <definedNames/>
  <calcPr fullCalcOnLoad="1" refMode="R1C1"/>
</workbook>
</file>

<file path=xl/sharedStrings.xml><?xml version="1.0" encoding="utf-8"?>
<sst xmlns="http://schemas.openxmlformats.org/spreadsheetml/2006/main" count="849" uniqueCount="179">
  <si>
    <t>Министерство спорта, туризма и молодежной политики РФ</t>
  </si>
  <si>
    <t>Фамилия, имя</t>
  </si>
  <si>
    <t>Год рожд.</t>
  </si>
  <si>
    <t>Спорт. звание</t>
  </si>
  <si>
    <t>Место</t>
  </si>
  <si>
    <t>Главный судья соревнований,</t>
  </si>
  <si>
    <t>Главный секретарь соревнований,</t>
  </si>
  <si>
    <t>Пер.</t>
  </si>
  <si>
    <t>Пер</t>
  </si>
  <si>
    <t>Норм</t>
  </si>
  <si>
    <t>Ведомство, ДСО, спортклуб,спортшкола</t>
  </si>
  <si>
    <t>Ведомство, ДСО, спортклуб, спортшкола</t>
  </si>
  <si>
    <t>Субъект РФ (республика, край, область, город)</t>
  </si>
  <si>
    <t>Год рож.</t>
  </si>
  <si>
    <t>Спорт. зван.</t>
  </si>
  <si>
    <t>Субъект РФ (республика, край, область, город</t>
  </si>
  <si>
    <t>Мест</t>
  </si>
  <si>
    <t>Чемпионат России (личный) по стендовой стрельбе</t>
  </si>
  <si>
    <t xml:space="preserve">       23 - 30 июня 2011 года</t>
  </si>
  <si>
    <t xml:space="preserve">                                       Московская обл., г. Икша, ССК "Лисья нора"</t>
  </si>
  <si>
    <t xml:space="preserve">                                                         Московская обл., г. Икша, ССК "Лисья нора"</t>
  </si>
  <si>
    <t>КМС</t>
  </si>
  <si>
    <t>Суханов Виталий</t>
  </si>
  <si>
    <t>МС</t>
  </si>
  <si>
    <t>СК "ЛМ"</t>
  </si>
  <si>
    <t>Астахов Антон</t>
  </si>
  <si>
    <t>СДЮШОР 13</t>
  </si>
  <si>
    <t>Бондарь Дмитрий</t>
  </si>
  <si>
    <t>Бондарь Александр</t>
  </si>
  <si>
    <t>Немцев Александр</t>
  </si>
  <si>
    <t>Молодин Евгений</t>
  </si>
  <si>
    <t>Панас Наталья</t>
  </si>
  <si>
    <t>Мелещенко Мария</t>
  </si>
  <si>
    <t>Молюкова Надежда</t>
  </si>
  <si>
    <t>Незнамова Светлана</t>
  </si>
  <si>
    <t>МСМК</t>
  </si>
  <si>
    <t>ШВСМ</t>
  </si>
  <si>
    <t>Китаева Анастасия</t>
  </si>
  <si>
    <t>Салмин Николай</t>
  </si>
  <si>
    <t>"Динамо"</t>
  </si>
  <si>
    <t>Зверев Петр</t>
  </si>
  <si>
    <t>СДЮСШОР 11</t>
  </si>
  <si>
    <t>Мельников Андрей</t>
  </si>
  <si>
    <t>ФСОП "Россия"</t>
  </si>
  <si>
    <t>Шмырев Сергей</t>
  </si>
  <si>
    <t>Шомин Валерий</t>
  </si>
  <si>
    <t>ЗМС</t>
  </si>
  <si>
    <t>Москва</t>
  </si>
  <si>
    <t>Старцев Ярослав</t>
  </si>
  <si>
    <t>МООиР</t>
  </si>
  <si>
    <t>Федоров Анатолий</t>
  </si>
  <si>
    <t>ЭШВСМ "Москвич"</t>
  </si>
  <si>
    <t>Федоров Александр</t>
  </si>
  <si>
    <t>Гвоздев Кирилл</t>
  </si>
  <si>
    <t>МГДД(ю)Т</t>
  </si>
  <si>
    <t>Курочкин Александр</t>
  </si>
  <si>
    <t>Юшков Андрей</t>
  </si>
  <si>
    <t>Кузнецов Сергей</t>
  </si>
  <si>
    <t>Мазур Вячеслав</t>
  </si>
  <si>
    <t>Орлов Денис</t>
  </si>
  <si>
    <t>Виноградова Наталья</t>
  </si>
  <si>
    <t>Белоулова Екатерина</t>
  </si>
  <si>
    <t>Горянская Ирина</t>
  </si>
  <si>
    <t>Крахмалева Анастасия</t>
  </si>
  <si>
    <t>Демина Светлана</t>
  </si>
  <si>
    <t>Протасова Анна</t>
  </si>
  <si>
    <t>Нижнекамск "Нефтехимик"</t>
  </si>
  <si>
    <t>Кварталова Ландыш</t>
  </si>
  <si>
    <t>ЦСП</t>
  </si>
  <si>
    <t>Митяшова Анна</t>
  </si>
  <si>
    <t>Понедельникова Екатерина</t>
  </si>
  <si>
    <t>Фирсова Ольга</t>
  </si>
  <si>
    <t>Теплый Николай</t>
  </si>
  <si>
    <t>Шакиров Айрат</t>
  </si>
  <si>
    <t>Кобзев Алексей</t>
  </si>
  <si>
    <t>Наумов Никита</t>
  </si>
  <si>
    <t>Московская обл.</t>
  </si>
  <si>
    <t>Липецкая обл.</t>
  </si>
  <si>
    <t>Воронежская обл.</t>
  </si>
  <si>
    <t>Самарская обл.</t>
  </si>
  <si>
    <t>Республика Татарстан</t>
  </si>
  <si>
    <t>Хисамов Альберт</t>
  </si>
  <si>
    <t>Петросян Артем</t>
  </si>
  <si>
    <t>Потапова Ольга</t>
  </si>
  <si>
    <t>Нефедова Юлия</t>
  </si>
  <si>
    <t>Новосибирская обл.</t>
  </si>
  <si>
    <t>Коновалова Надежда</t>
  </si>
  <si>
    <t>Панарина Ольга</t>
  </si>
  <si>
    <t>Аксютин Сергей</t>
  </si>
  <si>
    <t>Довгаль Михаил</t>
  </si>
  <si>
    <t>Черкасов Владимир</t>
  </si>
  <si>
    <t>Полторанин Эдуард</t>
  </si>
  <si>
    <t>Ишкулов Тимур</t>
  </si>
  <si>
    <t>Шакирова Альбина</t>
  </si>
  <si>
    <t>Ростовская обл.</t>
  </si>
  <si>
    <t>РОУОР</t>
  </si>
  <si>
    <t>Беликова Марина</t>
  </si>
  <si>
    <t>ЦСП-2 , "Локомотив"</t>
  </si>
  <si>
    <t>Пильщиков Николай</t>
  </si>
  <si>
    <t>Дудник Вадим</t>
  </si>
  <si>
    <t xml:space="preserve"> МСМК</t>
  </si>
  <si>
    <t xml:space="preserve">ЦСП-2, "Локомотив" </t>
  </si>
  <si>
    <t>"Динамо", ЦСП-2</t>
  </si>
  <si>
    <t>Тишин Олег</t>
  </si>
  <si>
    <t>"Локомотив"</t>
  </si>
  <si>
    <t>Гаранин Андрей</t>
  </si>
  <si>
    <t>ЦСП-2</t>
  </si>
  <si>
    <t>Чуносов Михаил</t>
  </si>
  <si>
    <t>Сербин Евгений</t>
  </si>
  <si>
    <t>Саврасов Георгий</t>
  </si>
  <si>
    <t>Гнидин Сергей</t>
  </si>
  <si>
    <t>Челябинская обл.</t>
  </si>
  <si>
    <t>Савицкий Леонид</t>
  </si>
  <si>
    <t>Миланич Анна</t>
  </si>
  <si>
    <t>Красноперова Юлия</t>
  </si>
  <si>
    <t>Удмуртская Республика</t>
  </si>
  <si>
    <t>Кульков Павел</t>
  </si>
  <si>
    <t>Крылов Владимир</t>
  </si>
  <si>
    <t>Филимонцев Максим</t>
  </si>
  <si>
    <t>Седов Алексей</t>
  </si>
  <si>
    <t>Главный судья соревнований</t>
  </si>
  <si>
    <t>Лыков С.Л. ( г. Новосибирск)</t>
  </si>
  <si>
    <t>Рыжкова Н.Е. ( г. Воронеж)</t>
  </si>
  <si>
    <t>судья международной категории</t>
  </si>
  <si>
    <t>Землин Александр</t>
  </si>
  <si>
    <t>Краснодарский край</t>
  </si>
  <si>
    <t>Еременко Владимир</t>
  </si>
  <si>
    <t>Калимуллин Сабир</t>
  </si>
  <si>
    <t>Калимуллин Рахимжан</t>
  </si>
  <si>
    <t>Конев Евгений</t>
  </si>
  <si>
    <t>Карпенко Павел</t>
  </si>
  <si>
    <t>Максимов Михаил</t>
  </si>
  <si>
    <t>Кухарева Кристина</t>
  </si>
  <si>
    <t>Бровкин Олег</t>
  </si>
  <si>
    <t>Степанов Константин</t>
  </si>
  <si>
    <t>Личное первенство среди мужчин в упражнении "Скит" (С-6, С-6Ф)</t>
  </si>
  <si>
    <t>Лыков С.Л. ( г. Новосибирск )</t>
  </si>
  <si>
    <t>Личное первенство среди женщин в упражнении "Скит" (С-4, С-4Ф)</t>
  </si>
  <si>
    <t>Иванов Сергей</t>
  </si>
  <si>
    <t>Скоробогатов Алексей</t>
  </si>
  <si>
    <t>Таборко Максим</t>
  </si>
  <si>
    <t>Санкт- Петербург</t>
  </si>
  <si>
    <t xml:space="preserve">КШВСМ, СК "Олимпиец" </t>
  </si>
  <si>
    <t>ВС РФ, ЧССК</t>
  </si>
  <si>
    <t>ЧССК</t>
  </si>
  <si>
    <t>"Бисерово-спортинг"</t>
  </si>
  <si>
    <t>НЦВСМ-"Искра"</t>
  </si>
  <si>
    <t>НЦВСМ-Карелин Фонд-"Искра"</t>
  </si>
  <si>
    <t>НЦВСМ- СКА-"Искра"</t>
  </si>
  <si>
    <t>НЦВСМ-СКА-"Искра"</t>
  </si>
  <si>
    <t>ДЮСШ МВО</t>
  </si>
  <si>
    <t>Веклич Андрей</t>
  </si>
  <si>
    <t>Казьмин Максим</t>
  </si>
  <si>
    <t>СК "Олимпиец"</t>
  </si>
  <si>
    <t>Стрелковый Союз России</t>
  </si>
  <si>
    <t>Родионов Андрей</t>
  </si>
  <si>
    <t>Ханты -Мансийский окр.</t>
  </si>
  <si>
    <t>ДЮСШ "Беркут"</t>
  </si>
  <si>
    <t>Трушков Вадим</t>
  </si>
  <si>
    <t>Свердловская обл.</t>
  </si>
  <si>
    <t>Сенцов Роман</t>
  </si>
  <si>
    <t>СКА</t>
  </si>
  <si>
    <t>Продан Ирина</t>
  </si>
  <si>
    <t>Холкина Виктория</t>
  </si>
  <si>
    <t>СДЮСШОР</t>
  </si>
  <si>
    <t>Ежова Марина</t>
  </si>
  <si>
    <t>Ляшов Андрей</t>
  </si>
  <si>
    <t>ВС РФ, ЦСК ВВС</t>
  </si>
  <si>
    <t>СОК "Виктория"</t>
  </si>
  <si>
    <t>ДЮСШ</t>
  </si>
  <si>
    <t>СДЮШОР-2</t>
  </si>
  <si>
    <t>ВС РФ ЦСК ВВС</t>
  </si>
  <si>
    <t xml:space="preserve"> СК "ФЕТТЕР"</t>
  </si>
  <si>
    <t>Мироничев Александр</t>
  </si>
  <si>
    <t>Бегоулова Екатерина</t>
  </si>
  <si>
    <t>2        2</t>
  </si>
  <si>
    <t>2        0</t>
  </si>
  <si>
    <t>2        1</t>
  </si>
  <si>
    <t>снят по болезни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</si>
</sst>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="80" zoomScaleNormal="80" zoomScalePageLayoutView="0" workbookViewId="0" topLeftCell="A1">
      <selection activeCell="Y16" sqref="Y16"/>
    </sheetView>
  </sheetViews>
  <sheetFormatPr defaultColWidth="9.00390625" defaultRowHeight="12.75"/>
  <cols>
    <col min="1" max="1" width="6.875" style="0" customWidth="1"/>
    <col min="2" max="2" width="22.625" style="0" customWidth="1"/>
    <col min="3" max="3" width="6.625" style="0" customWidth="1"/>
    <col min="4" max="4" width="7.75390625" style="0" customWidth="1"/>
    <col min="5" max="5" width="22.25390625" style="0" customWidth="1"/>
    <col min="6" max="6" width="24.875" style="0" customWidth="1"/>
    <col min="7" max="7" width="4.125" style="0" customWidth="1"/>
    <col min="8" max="8" width="4.375" style="0" customWidth="1"/>
    <col min="9" max="9" width="4.00390625" style="0" customWidth="1"/>
    <col min="10" max="10" width="3.875" style="0" customWidth="1"/>
    <col min="11" max="11" width="4.00390625" style="0" customWidth="1"/>
    <col min="12" max="12" width="4.25390625" style="0" customWidth="1"/>
    <col min="13" max="13" width="4.75390625" style="0" customWidth="1"/>
    <col min="14" max="14" width="7.125" style="0" customWidth="1"/>
    <col min="15" max="15" width="4.00390625" style="0" customWidth="1"/>
    <col min="16" max="16" width="4.75390625" style="0" customWidth="1"/>
    <col min="17" max="17" width="4.875" style="0" customWidth="1"/>
    <col min="18" max="18" width="6.25390625" style="0" customWidth="1"/>
    <col min="20" max="20" width="11.125" style="0" customWidth="1"/>
  </cols>
  <sheetData>
    <row r="1" spans="1:18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75">
      <c r="A2" s="38" t="s">
        <v>154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20.25" customHeight="1">
      <c r="A6" s="40" t="s">
        <v>18</v>
      </c>
      <c r="B6" s="40"/>
      <c r="C6" s="16"/>
      <c r="D6" s="16"/>
      <c r="E6" s="16"/>
      <c r="F6" s="40" t="s">
        <v>20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0.25" customHeight="1">
      <c r="A7" s="39" t="s">
        <v>135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9" ht="40.5" customHeight="1">
      <c r="A8" s="12" t="s">
        <v>4</v>
      </c>
      <c r="B8" s="12" t="s">
        <v>1</v>
      </c>
      <c r="C8" s="13" t="s">
        <v>13</v>
      </c>
      <c r="D8" s="13" t="s">
        <v>14</v>
      </c>
      <c r="E8" s="13" t="s">
        <v>12</v>
      </c>
      <c r="F8" s="13" t="s">
        <v>10</v>
      </c>
      <c r="G8" s="12">
        <v>25</v>
      </c>
      <c r="H8" s="12">
        <v>25</v>
      </c>
      <c r="I8" s="12">
        <v>25</v>
      </c>
      <c r="J8" s="12">
        <f aca="true" t="shared" si="0" ref="J8:J54">SUM(G8:I8)</f>
        <v>75</v>
      </c>
      <c r="K8" s="12">
        <v>25</v>
      </c>
      <c r="L8" s="12">
        <v>25</v>
      </c>
      <c r="M8" s="14">
        <f aca="true" t="shared" si="1" ref="M8:M40">SUM(J8:L8)</f>
        <v>125</v>
      </c>
      <c r="N8" s="14" t="s">
        <v>8</v>
      </c>
      <c r="O8" s="14">
        <v>25</v>
      </c>
      <c r="P8" s="14">
        <v>150</v>
      </c>
      <c r="Q8" s="14" t="s">
        <v>7</v>
      </c>
      <c r="R8" s="12" t="s">
        <v>9</v>
      </c>
      <c r="S8" s="25"/>
    </row>
    <row r="9" spans="1:19" ht="12.75">
      <c r="A9" s="9">
        <v>1</v>
      </c>
      <c r="B9" s="21" t="s">
        <v>45</v>
      </c>
      <c r="C9" s="9">
        <v>1971</v>
      </c>
      <c r="D9" s="9" t="s">
        <v>46</v>
      </c>
      <c r="E9" s="30" t="s">
        <v>47</v>
      </c>
      <c r="F9" s="30" t="s">
        <v>51</v>
      </c>
      <c r="G9" s="9">
        <v>24</v>
      </c>
      <c r="H9" s="9">
        <v>24</v>
      </c>
      <c r="I9" s="9">
        <v>25</v>
      </c>
      <c r="J9" s="2">
        <f aca="true" t="shared" si="2" ref="J9:J17">SUM(G9:I9)</f>
        <v>73</v>
      </c>
      <c r="K9" s="9">
        <v>25</v>
      </c>
      <c r="L9" s="9">
        <v>25</v>
      </c>
      <c r="M9" s="10">
        <f aca="true" t="shared" si="3" ref="M9:M17">SUM(J9:L9)</f>
        <v>123</v>
      </c>
      <c r="N9" s="9"/>
      <c r="O9" s="9">
        <v>25</v>
      </c>
      <c r="P9" s="2">
        <v>148</v>
      </c>
      <c r="Q9" s="9"/>
      <c r="R9" s="9" t="s">
        <v>35</v>
      </c>
      <c r="S9" s="25"/>
    </row>
    <row r="10" spans="1:19" ht="12.75">
      <c r="A10" s="9">
        <v>2</v>
      </c>
      <c r="B10" s="21" t="s">
        <v>108</v>
      </c>
      <c r="C10" s="9">
        <v>1965</v>
      </c>
      <c r="D10" s="9" t="s">
        <v>35</v>
      </c>
      <c r="E10" s="30" t="s">
        <v>76</v>
      </c>
      <c r="F10" s="30" t="s">
        <v>143</v>
      </c>
      <c r="G10" s="9">
        <v>24</v>
      </c>
      <c r="H10" s="9">
        <v>23</v>
      </c>
      <c r="I10" s="9">
        <v>24</v>
      </c>
      <c r="J10" s="2">
        <f t="shared" si="2"/>
        <v>71</v>
      </c>
      <c r="K10" s="9">
        <v>25</v>
      </c>
      <c r="L10" s="9">
        <v>24</v>
      </c>
      <c r="M10" s="10">
        <f t="shared" si="3"/>
        <v>120</v>
      </c>
      <c r="N10" s="9"/>
      <c r="O10" s="9">
        <v>25</v>
      </c>
      <c r="P10" s="2">
        <v>145</v>
      </c>
      <c r="Q10" s="9"/>
      <c r="R10" s="9" t="s">
        <v>35</v>
      </c>
      <c r="S10" s="25"/>
    </row>
    <row r="11" spans="1:19" ht="12.75">
      <c r="A11" s="9">
        <v>3</v>
      </c>
      <c r="B11" s="21" t="s">
        <v>124</v>
      </c>
      <c r="C11" s="9">
        <v>1991</v>
      </c>
      <c r="D11" s="9" t="s">
        <v>35</v>
      </c>
      <c r="E11" s="30" t="s">
        <v>125</v>
      </c>
      <c r="F11" s="30" t="s">
        <v>170</v>
      </c>
      <c r="G11" s="9">
        <v>25</v>
      </c>
      <c r="H11" s="9">
        <v>24</v>
      </c>
      <c r="I11" s="9">
        <v>25</v>
      </c>
      <c r="J11" s="2">
        <f t="shared" si="2"/>
        <v>74</v>
      </c>
      <c r="K11" s="9">
        <v>24</v>
      </c>
      <c r="L11" s="9">
        <v>22</v>
      </c>
      <c r="M11" s="10">
        <f t="shared" si="3"/>
        <v>120</v>
      </c>
      <c r="N11" s="9"/>
      <c r="O11" s="9">
        <v>23</v>
      </c>
      <c r="P11" s="2">
        <v>143</v>
      </c>
      <c r="Q11" s="9"/>
      <c r="R11" s="9" t="s">
        <v>23</v>
      </c>
      <c r="S11" s="25"/>
    </row>
    <row r="12" spans="1:19" ht="12.75">
      <c r="A12" s="9">
        <v>4</v>
      </c>
      <c r="B12" s="21" t="s">
        <v>25</v>
      </c>
      <c r="C12" s="9">
        <v>1987</v>
      </c>
      <c r="D12" s="9" t="s">
        <v>23</v>
      </c>
      <c r="E12" s="30" t="s">
        <v>77</v>
      </c>
      <c r="F12" s="30" t="s">
        <v>26</v>
      </c>
      <c r="G12" s="9">
        <v>24</v>
      </c>
      <c r="H12" s="9">
        <v>22</v>
      </c>
      <c r="I12" s="9">
        <v>24</v>
      </c>
      <c r="J12" s="2">
        <f t="shared" si="2"/>
        <v>70</v>
      </c>
      <c r="K12" s="9">
        <v>24</v>
      </c>
      <c r="L12" s="9">
        <v>24</v>
      </c>
      <c r="M12" s="10">
        <f t="shared" si="3"/>
        <v>118</v>
      </c>
      <c r="N12" s="21" t="s">
        <v>175</v>
      </c>
      <c r="O12" s="9">
        <v>24</v>
      </c>
      <c r="P12" s="2">
        <v>142</v>
      </c>
      <c r="Q12" s="9"/>
      <c r="R12" s="9" t="s">
        <v>23</v>
      </c>
      <c r="S12" s="25"/>
    </row>
    <row r="13" spans="1:19" ht="12.75">
      <c r="A13" s="9">
        <v>5</v>
      </c>
      <c r="B13" s="21" t="s">
        <v>139</v>
      </c>
      <c r="C13" s="9">
        <v>1975</v>
      </c>
      <c r="D13" s="9" t="s">
        <v>35</v>
      </c>
      <c r="E13" s="30" t="s">
        <v>79</v>
      </c>
      <c r="F13" s="30" t="s">
        <v>171</v>
      </c>
      <c r="G13" s="9">
        <v>22</v>
      </c>
      <c r="H13" s="9">
        <v>23</v>
      </c>
      <c r="I13" s="9">
        <v>24</v>
      </c>
      <c r="J13" s="2">
        <f t="shared" si="2"/>
        <v>69</v>
      </c>
      <c r="K13" s="9">
        <v>24</v>
      </c>
      <c r="L13" s="9">
        <v>25</v>
      </c>
      <c r="M13" s="10">
        <f t="shared" si="3"/>
        <v>118</v>
      </c>
      <c r="N13" s="21" t="s">
        <v>177</v>
      </c>
      <c r="O13" s="9">
        <v>23</v>
      </c>
      <c r="P13" s="2">
        <v>141</v>
      </c>
      <c r="Q13" s="9"/>
      <c r="R13" s="9" t="s">
        <v>23</v>
      </c>
      <c r="S13" s="25"/>
    </row>
    <row r="14" spans="1:19" ht="12.75">
      <c r="A14" s="9">
        <v>6</v>
      </c>
      <c r="B14" s="21" t="s">
        <v>30</v>
      </c>
      <c r="C14" s="9">
        <v>1992</v>
      </c>
      <c r="D14" s="9" t="s">
        <v>21</v>
      </c>
      <c r="E14" s="30" t="s">
        <v>77</v>
      </c>
      <c r="F14" s="30" t="s">
        <v>24</v>
      </c>
      <c r="G14" s="9">
        <v>23</v>
      </c>
      <c r="H14" s="9">
        <v>23</v>
      </c>
      <c r="I14" s="9">
        <v>24</v>
      </c>
      <c r="J14" s="2">
        <f t="shared" si="2"/>
        <v>70</v>
      </c>
      <c r="K14" s="9">
        <v>24</v>
      </c>
      <c r="L14" s="9">
        <v>24</v>
      </c>
      <c r="M14" s="10">
        <f t="shared" si="3"/>
        <v>118</v>
      </c>
      <c r="N14" s="21" t="s">
        <v>177</v>
      </c>
      <c r="O14" s="9">
        <v>22</v>
      </c>
      <c r="P14" s="2">
        <v>140</v>
      </c>
      <c r="Q14" s="9"/>
      <c r="R14" s="9" t="s">
        <v>23</v>
      </c>
      <c r="S14" s="25"/>
    </row>
    <row r="15" spans="1:19" ht="12.75">
      <c r="A15" s="9">
        <v>7</v>
      </c>
      <c r="B15" s="26" t="s">
        <v>22</v>
      </c>
      <c r="C15" s="9">
        <v>1975</v>
      </c>
      <c r="D15" s="9" t="s">
        <v>23</v>
      </c>
      <c r="E15" s="30" t="s">
        <v>77</v>
      </c>
      <c r="F15" s="30" t="s">
        <v>24</v>
      </c>
      <c r="G15" s="9">
        <v>23</v>
      </c>
      <c r="H15" s="9">
        <v>24</v>
      </c>
      <c r="I15" s="9">
        <v>22</v>
      </c>
      <c r="J15" s="2">
        <f t="shared" si="2"/>
        <v>69</v>
      </c>
      <c r="K15" s="9">
        <v>24</v>
      </c>
      <c r="L15" s="9">
        <v>25</v>
      </c>
      <c r="M15" s="10">
        <f t="shared" si="3"/>
        <v>118</v>
      </c>
      <c r="N15" s="21">
        <v>1</v>
      </c>
      <c r="O15" s="9"/>
      <c r="P15" s="2"/>
      <c r="Q15" s="9"/>
      <c r="R15" s="9" t="s">
        <v>23</v>
      </c>
      <c r="S15" s="25"/>
    </row>
    <row r="16" spans="1:19" ht="12.75">
      <c r="A16" s="9">
        <v>8</v>
      </c>
      <c r="B16" s="26" t="s">
        <v>90</v>
      </c>
      <c r="C16" s="9">
        <v>1985</v>
      </c>
      <c r="D16" s="9" t="s">
        <v>23</v>
      </c>
      <c r="E16" s="30" t="s">
        <v>85</v>
      </c>
      <c r="F16" s="30" t="s">
        <v>148</v>
      </c>
      <c r="G16" s="9">
        <v>23</v>
      </c>
      <c r="H16" s="9">
        <v>24</v>
      </c>
      <c r="I16" s="9">
        <v>23</v>
      </c>
      <c r="J16" s="2">
        <f t="shared" si="2"/>
        <v>70</v>
      </c>
      <c r="K16" s="9">
        <v>24</v>
      </c>
      <c r="L16" s="9">
        <v>24</v>
      </c>
      <c r="M16" s="10">
        <f t="shared" si="3"/>
        <v>118</v>
      </c>
      <c r="N16" s="21" t="s">
        <v>176</v>
      </c>
      <c r="O16" s="9"/>
      <c r="P16" s="2"/>
      <c r="Q16" s="2"/>
      <c r="R16" s="9" t="s">
        <v>23</v>
      </c>
      <c r="S16" s="25"/>
    </row>
    <row r="17" spans="1:19" ht="12.75">
      <c r="A17" s="9">
        <v>9</v>
      </c>
      <c r="B17" s="21" t="s">
        <v>89</v>
      </c>
      <c r="C17" s="9">
        <v>1989</v>
      </c>
      <c r="D17" s="9" t="s">
        <v>23</v>
      </c>
      <c r="E17" s="30" t="s">
        <v>85</v>
      </c>
      <c r="F17" s="30" t="s">
        <v>147</v>
      </c>
      <c r="G17" s="9">
        <v>21</v>
      </c>
      <c r="H17" s="9">
        <v>23</v>
      </c>
      <c r="I17" s="9">
        <v>23</v>
      </c>
      <c r="J17" s="2">
        <f t="shared" si="2"/>
        <v>67</v>
      </c>
      <c r="K17" s="9">
        <v>25</v>
      </c>
      <c r="L17" s="9">
        <v>25</v>
      </c>
      <c r="M17" s="10">
        <f t="shared" si="3"/>
        <v>117</v>
      </c>
      <c r="N17" s="9"/>
      <c r="O17" s="9"/>
      <c r="P17" s="2"/>
      <c r="Q17" s="2"/>
      <c r="R17" s="9" t="s">
        <v>23</v>
      </c>
      <c r="S17" s="25"/>
    </row>
    <row r="18" spans="1:19" ht="12.75">
      <c r="A18" s="9">
        <v>10</v>
      </c>
      <c r="B18" s="21" t="s">
        <v>160</v>
      </c>
      <c r="C18" s="9">
        <v>1986</v>
      </c>
      <c r="D18" s="9" t="s">
        <v>35</v>
      </c>
      <c r="E18" s="30" t="s">
        <v>159</v>
      </c>
      <c r="F18" s="30" t="s">
        <v>161</v>
      </c>
      <c r="G18" s="9">
        <v>25</v>
      </c>
      <c r="H18" s="9">
        <v>23</v>
      </c>
      <c r="I18" s="9">
        <v>21</v>
      </c>
      <c r="J18" s="2">
        <f t="shared" si="0"/>
        <v>69</v>
      </c>
      <c r="K18" s="9">
        <v>23</v>
      </c>
      <c r="L18" s="9">
        <v>25</v>
      </c>
      <c r="M18" s="10">
        <f t="shared" si="1"/>
        <v>117</v>
      </c>
      <c r="N18" s="9"/>
      <c r="O18" s="9"/>
      <c r="P18" s="2"/>
      <c r="Q18" s="9"/>
      <c r="R18" s="9" t="s">
        <v>23</v>
      </c>
      <c r="S18" s="25"/>
    </row>
    <row r="19" spans="1:19" ht="12.75">
      <c r="A19" s="9">
        <v>11</v>
      </c>
      <c r="B19" s="21" t="s">
        <v>103</v>
      </c>
      <c r="C19" s="9">
        <v>1967</v>
      </c>
      <c r="D19" s="9" t="s">
        <v>46</v>
      </c>
      <c r="E19" s="30" t="s">
        <v>94</v>
      </c>
      <c r="F19" s="30" t="s">
        <v>104</v>
      </c>
      <c r="G19" s="9">
        <v>24</v>
      </c>
      <c r="H19" s="9">
        <v>22</v>
      </c>
      <c r="I19" s="9">
        <v>24</v>
      </c>
      <c r="J19" s="2">
        <f t="shared" si="0"/>
        <v>70</v>
      </c>
      <c r="K19" s="9">
        <v>23</v>
      </c>
      <c r="L19" s="9">
        <v>24</v>
      </c>
      <c r="M19" s="10">
        <f t="shared" si="1"/>
        <v>117</v>
      </c>
      <c r="N19" s="9"/>
      <c r="O19" s="9"/>
      <c r="P19" s="2"/>
      <c r="Q19" s="9"/>
      <c r="R19" s="9" t="s">
        <v>23</v>
      </c>
      <c r="S19" s="25"/>
    </row>
    <row r="20" spans="1:19" ht="12.75">
      <c r="A20" s="9">
        <v>12</v>
      </c>
      <c r="B20" s="21" t="s">
        <v>38</v>
      </c>
      <c r="C20" s="9">
        <v>1969</v>
      </c>
      <c r="D20" s="9" t="s">
        <v>35</v>
      </c>
      <c r="E20" s="30" t="s">
        <v>78</v>
      </c>
      <c r="F20" s="30" t="s">
        <v>39</v>
      </c>
      <c r="G20" s="9">
        <v>24</v>
      </c>
      <c r="H20" s="9">
        <v>24</v>
      </c>
      <c r="I20" s="9">
        <v>22</v>
      </c>
      <c r="J20" s="2">
        <f>SUM(G20:I20)</f>
        <v>70</v>
      </c>
      <c r="K20" s="9">
        <v>24</v>
      </c>
      <c r="L20" s="9">
        <v>22</v>
      </c>
      <c r="M20" s="10">
        <f>SUM(J20:L20)</f>
        <v>116</v>
      </c>
      <c r="N20" s="9"/>
      <c r="O20" s="9"/>
      <c r="P20" s="2"/>
      <c r="Q20" s="9"/>
      <c r="R20" s="9" t="s">
        <v>23</v>
      </c>
      <c r="S20" s="25"/>
    </row>
    <row r="21" spans="1:19" ht="12.75">
      <c r="A21" s="9">
        <v>13</v>
      </c>
      <c r="B21" s="21" t="s">
        <v>129</v>
      </c>
      <c r="C21" s="9">
        <v>1989</v>
      </c>
      <c r="D21" s="9" t="s">
        <v>21</v>
      </c>
      <c r="E21" s="30" t="s">
        <v>125</v>
      </c>
      <c r="F21" s="30" t="s">
        <v>170</v>
      </c>
      <c r="G21" s="9">
        <v>21</v>
      </c>
      <c r="H21" s="9">
        <v>24</v>
      </c>
      <c r="I21" s="9">
        <v>22</v>
      </c>
      <c r="J21" s="2">
        <f>SUM(G21:I21)</f>
        <v>67</v>
      </c>
      <c r="K21" s="9">
        <v>23</v>
      </c>
      <c r="L21" s="9">
        <v>25</v>
      </c>
      <c r="M21" s="10">
        <f>SUM(J21:L21)</f>
        <v>115</v>
      </c>
      <c r="N21" s="9"/>
      <c r="O21" s="9"/>
      <c r="P21" s="2"/>
      <c r="Q21" s="25"/>
      <c r="R21" s="9" t="s">
        <v>23</v>
      </c>
      <c r="S21" s="25"/>
    </row>
    <row r="22" spans="1:19" ht="12.75">
      <c r="A22" s="9">
        <v>14</v>
      </c>
      <c r="B22" s="21" t="s">
        <v>72</v>
      </c>
      <c r="C22" s="9">
        <v>1987</v>
      </c>
      <c r="D22" s="9" t="s">
        <v>23</v>
      </c>
      <c r="E22" s="30" t="s">
        <v>80</v>
      </c>
      <c r="F22" s="30" t="s">
        <v>39</v>
      </c>
      <c r="G22" s="9">
        <v>21</v>
      </c>
      <c r="H22" s="9">
        <v>23</v>
      </c>
      <c r="I22" s="9">
        <v>24</v>
      </c>
      <c r="J22" s="2">
        <f t="shared" si="0"/>
        <v>68</v>
      </c>
      <c r="K22" s="9">
        <v>23</v>
      </c>
      <c r="L22" s="9">
        <v>24</v>
      </c>
      <c r="M22" s="10">
        <f t="shared" si="1"/>
        <v>115</v>
      </c>
      <c r="N22" s="9"/>
      <c r="O22" s="9"/>
      <c r="P22" s="2"/>
      <c r="Q22" s="9"/>
      <c r="R22" s="9" t="s">
        <v>23</v>
      </c>
      <c r="S22" s="25"/>
    </row>
    <row r="23" spans="1:19" ht="12.75">
      <c r="A23" s="9">
        <v>15</v>
      </c>
      <c r="B23" s="21" t="s">
        <v>28</v>
      </c>
      <c r="C23" s="9">
        <v>1988</v>
      </c>
      <c r="D23" s="9" t="s">
        <v>23</v>
      </c>
      <c r="E23" s="30" t="s">
        <v>77</v>
      </c>
      <c r="F23" s="30" t="s">
        <v>24</v>
      </c>
      <c r="G23" s="9">
        <v>22</v>
      </c>
      <c r="H23" s="9">
        <v>22</v>
      </c>
      <c r="I23" s="9">
        <v>25</v>
      </c>
      <c r="J23" s="2">
        <f t="shared" si="0"/>
        <v>69</v>
      </c>
      <c r="K23" s="9">
        <v>23</v>
      </c>
      <c r="L23" s="9">
        <v>23</v>
      </c>
      <c r="M23" s="10">
        <f t="shared" si="1"/>
        <v>115</v>
      </c>
      <c r="N23" s="9"/>
      <c r="O23" s="9"/>
      <c r="P23" s="2"/>
      <c r="Q23" s="9"/>
      <c r="R23" s="9" t="s">
        <v>23</v>
      </c>
      <c r="S23" s="25"/>
    </row>
    <row r="24" spans="1:19" ht="12.75">
      <c r="A24" s="9">
        <v>16</v>
      </c>
      <c r="B24" s="21" t="s">
        <v>105</v>
      </c>
      <c r="C24" s="9">
        <v>1990</v>
      </c>
      <c r="D24" s="9" t="s">
        <v>21</v>
      </c>
      <c r="E24" s="30" t="s">
        <v>94</v>
      </c>
      <c r="F24" s="30" t="s">
        <v>106</v>
      </c>
      <c r="G24" s="9">
        <v>22</v>
      </c>
      <c r="H24" s="9">
        <v>23</v>
      </c>
      <c r="I24" s="9">
        <v>22</v>
      </c>
      <c r="J24" s="2">
        <f>SUM(G24:I24)</f>
        <v>67</v>
      </c>
      <c r="K24" s="9">
        <v>23</v>
      </c>
      <c r="L24" s="9">
        <v>24</v>
      </c>
      <c r="M24" s="10">
        <f>SUM(J24:L24)</f>
        <v>114</v>
      </c>
      <c r="N24" s="9"/>
      <c r="O24" s="9"/>
      <c r="P24" s="2"/>
      <c r="Q24" s="9"/>
      <c r="R24" s="9" t="s">
        <v>23</v>
      </c>
      <c r="S24" s="25"/>
    </row>
    <row r="25" spans="1:19" ht="12.75">
      <c r="A25" s="9">
        <v>17</v>
      </c>
      <c r="B25" s="21" t="s">
        <v>52</v>
      </c>
      <c r="C25" s="9">
        <v>1991</v>
      </c>
      <c r="D25" s="9" t="s">
        <v>23</v>
      </c>
      <c r="E25" s="30" t="s">
        <v>47</v>
      </c>
      <c r="F25" s="30" t="s">
        <v>51</v>
      </c>
      <c r="G25" s="9">
        <v>22</v>
      </c>
      <c r="H25" s="9">
        <v>23</v>
      </c>
      <c r="I25" s="9">
        <v>24</v>
      </c>
      <c r="J25" s="2">
        <f t="shared" si="0"/>
        <v>69</v>
      </c>
      <c r="K25" s="9">
        <v>21</v>
      </c>
      <c r="L25" s="9">
        <v>24</v>
      </c>
      <c r="M25" s="10">
        <f t="shared" si="1"/>
        <v>114</v>
      </c>
      <c r="N25" s="9"/>
      <c r="O25" s="9"/>
      <c r="P25" s="2"/>
      <c r="Q25" s="9"/>
      <c r="R25" s="9" t="s">
        <v>23</v>
      </c>
      <c r="S25" s="25"/>
    </row>
    <row r="26" spans="1:19" ht="12.75">
      <c r="A26" s="9">
        <v>18</v>
      </c>
      <c r="B26" s="21" t="s">
        <v>99</v>
      </c>
      <c r="C26" s="9">
        <v>1975</v>
      </c>
      <c r="D26" s="9" t="s">
        <v>100</v>
      </c>
      <c r="E26" s="30" t="s">
        <v>94</v>
      </c>
      <c r="F26" s="30" t="s">
        <v>101</v>
      </c>
      <c r="G26" s="9">
        <v>24</v>
      </c>
      <c r="H26" s="9">
        <v>23</v>
      </c>
      <c r="I26" s="9">
        <v>20</v>
      </c>
      <c r="J26" s="2">
        <f t="shared" si="0"/>
        <v>67</v>
      </c>
      <c r="K26" s="9">
        <v>23</v>
      </c>
      <c r="L26" s="9">
        <v>23</v>
      </c>
      <c r="M26" s="10">
        <f t="shared" si="1"/>
        <v>113</v>
      </c>
      <c r="N26" s="9"/>
      <c r="O26" s="9"/>
      <c r="P26" s="2"/>
      <c r="Q26" s="22"/>
      <c r="R26" s="9" t="s">
        <v>21</v>
      </c>
      <c r="S26" s="25"/>
    </row>
    <row r="27" spans="1:19" ht="12.75">
      <c r="A27" s="9">
        <v>19</v>
      </c>
      <c r="B27" s="21" t="s">
        <v>152</v>
      </c>
      <c r="C27" s="9">
        <v>1986</v>
      </c>
      <c r="D27" s="9" t="s">
        <v>23</v>
      </c>
      <c r="E27" s="30" t="s">
        <v>141</v>
      </c>
      <c r="F27" s="30" t="s">
        <v>153</v>
      </c>
      <c r="G27" s="9">
        <v>21</v>
      </c>
      <c r="H27" s="9">
        <v>23</v>
      </c>
      <c r="I27" s="9">
        <v>25</v>
      </c>
      <c r="J27" s="2">
        <f t="shared" si="0"/>
        <v>69</v>
      </c>
      <c r="K27" s="9">
        <v>21</v>
      </c>
      <c r="L27" s="9">
        <v>23</v>
      </c>
      <c r="M27" s="10">
        <f t="shared" si="1"/>
        <v>113</v>
      </c>
      <c r="N27" s="9"/>
      <c r="O27" s="9"/>
      <c r="P27" s="2"/>
      <c r="Q27" s="22"/>
      <c r="R27" s="9" t="s">
        <v>21</v>
      </c>
      <c r="S27" s="25"/>
    </row>
    <row r="28" spans="1:19" ht="12.75">
      <c r="A28" s="9">
        <v>20</v>
      </c>
      <c r="B28" s="21" t="s">
        <v>98</v>
      </c>
      <c r="C28" s="9">
        <v>1985</v>
      </c>
      <c r="D28" s="9" t="s">
        <v>35</v>
      </c>
      <c r="E28" s="30" t="s">
        <v>94</v>
      </c>
      <c r="F28" s="30" t="s">
        <v>102</v>
      </c>
      <c r="G28" s="9">
        <v>25</v>
      </c>
      <c r="H28" s="9">
        <v>23</v>
      </c>
      <c r="I28" s="9">
        <v>22</v>
      </c>
      <c r="J28" s="2">
        <f t="shared" si="0"/>
        <v>70</v>
      </c>
      <c r="K28" s="9">
        <v>23</v>
      </c>
      <c r="L28" s="9">
        <v>20</v>
      </c>
      <c r="M28" s="10">
        <f t="shared" si="1"/>
        <v>113</v>
      </c>
      <c r="N28" s="9"/>
      <c r="O28" s="9"/>
      <c r="P28" s="2"/>
      <c r="Q28" s="9"/>
      <c r="R28" s="9" t="s">
        <v>21</v>
      </c>
      <c r="S28" s="25"/>
    </row>
    <row r="29" spans="1:19" ht="12.75">
      <c r="A29" s="9">
        <v>21</v>
      </c>
      <c r="B29" s="21" t="s">
        <v>88</v>
      </c>
      <c r="C29" s="9">
        <v>1964</v>
      </c>
      <c r="D29" s="9" t="s">
        <v>35</v>
      </c>
      <c r="E29" s="30" t="s">
        <v>85</v>
      </c>
      <c r="F29" s="30" t="s">
        <v>146</v>
      </c>
      <c r="G29" s="9">
        <v>22</v>
      </c>
      <c r="H29" s="9">
        <v>24</v>
      </c>
      <c r="I29" s="9">
        <v>24</v>
      </c>
      <c r="J29" s="2">
        <f t="shared" si="0"/>
        <v>70</v>
      </c>
      <c r="K29" s="9">
        <v>22</v>
      </c>
      <c r="L29" s="9">
        <v>20</v>
      </c>
      <c r="M29" s="10">
        <f t="shared" si="1"/>
        <v>112</v>
      </c>
      <c r="N29" s="9"/>
      <c r="O29" s="9"/>
      <c r="P29" s="2"/>
      <c r="Q29" s="9"/>
      <c r="R29" s="9" t="s">
        <v>21</v>
      </c>
      <c r="S29" s="25"/>
    </row>
    <row r="30" spans="1:19" ht="12.75">
      <c r="A30" s="9">
        <v>22</v>
      </c>
      <c r="B30" s="21" t="s">
        <v>126</v>
      </c>
      <c r="C30" s="9">
        <v>1992</v>
      </c>
      <c r="D30" s="9" t="s">
        <v>23</v>
      </c>
      <c r="E30" s="30" t="s">
        <v>125</v>
      </c>
      <c r="F30" s="30" t="s">
        <v>170</v>
      </c>
      <c r="G30" s="9">
        <v>21</v>
      </c>
      <c r="H30" s="9">
        <v>25</v>
      </c>
      <c r="I30" s="9">
        <v>19</v>
      </c>
      <c r="J30" s="2">
        <f t="shared" si="0"/>
        <v>65</v>
      </c>
      <c r="K30" s="9">
        <v>21</v>
      </c>
      <c r="L30" s="9">
        <v>24</v>
      </c>
      <c r="M30" s="10">
        <f t="shared" si="1"/>
        <v>110</v>
      </c>
      <c r="N30" s="9"/>
      <c r="O30" s="9"/>
      <c r="P30" s="2"/>
      <c r="Q30" s="9"/>
      <c r="R30" s="9" t="s">
        <v>21</v>
      </c>
      <c r="S30" s="25"/>
    </row>
    <row r="31" spans="1:19" ht="12.75">
      <c r="A31" s="9">
        <v>23</v>
      </c>
      <c r="B31" s="21" t="s">
        <v>48</v>
      </c>
      <c r="C31" s="9">
        <v>1988</v>
      </c>
      <c r="D31" s="9" t="s">
        <v>23</v>
      </c>
      <c r="E31" s="30" t="s">
        <v>47</v>
      </c>
      <c r="F31" s="30" t="s">
        <v>51</v>
      </c>
      <c r="G31" s="9">
        <v>22</v>
      </c>
      <c r="H31" s="9">
        <v>22</v>
      </c>
      <c r="I31" s="9">
        <v>22</v>
      </c>
      <c r="J31" s="2">
        <f>SUM(G31:I31)</f>
        <v>66</v>
      </c>
      <c r="K31" s="9">
        <v>20</v>
      </c>
      <c r="L31" s="9">
        <v>24</v>
      </c>
      <c r="M31" s="10">
        <f>SUM(J31:L31)</f>
        <v>110</v>
      </c>
      <c r="N31" s="9"/>
      <c r="O31" s="9"/>
      <c r="P31" s="2"/>
      <c r="Q31" s="9"/>
      <c r="R31" s="9" t="s">
        <v>21</v>
      </c>
      <c r="S31" s="25"/>
    </row>
    <row r="32" spans="1:19" ht="12.75">
      <c r="A32" s="9">
        <v>24</v>
      </c>
      <c r="B32" s="21" t="s">
        <v>81</v>
      </c>
      <c r="C32" s="9">
        <v>1987</v>
      </c>
      <c r="D32" s="9" t="s">
        <v>23</v>
      </c>
      <c r="E32" s="30" t="s">
        <v>79</v>
      </c>
      <c r="F32" s="30" t="s">
        <v>171</v>
      </c>
      <c r="G32" s="9">
        <v>22</v>
      </c>
      <c r="H32" s="9">
        <v>24</v>
      </c>
      <c r="I32" s="9">
        <v>19</v>
      </c>
      <c r="J32" s="2">
        <f t="shared" si="0"/>
        <v>65</v>
      </c>
      <c r="K32" s="9">
        <v>22</v>
      </c>
      <c r="L32" s="9">
        <v>23</v>
      </c>
      <c r="M32" s="10">
        <f t="shared" si="1"/>
        <v>110</v>
      </c>
      <c r="N32" s="9"/>
      <c r="O32" s="9"/>
      <c r="P32" s="2"/>
      <c r="Q32" s="9"/>
      <c r="R32" s="9" t="s">
        <v>21</v>
      </c>
      <c r="S32" s="25"/>
    </row>
    <row r="33" spans="1:19" ht="12.75">
      <c r="A33" s="9">
        <v>25</v>
      </c>
      <c r="B33" s="21" t="s">
        <v>92</v>
      </c>
      <c r="C33" s="9">
        <v>1990</v>
      </c>
      <c r="D33" s="9" t="s">
        <v>23</v>
      </c>
      <c r="E33" s="30" t="s">
        <v>85</v>
      </c>
      <c r="F33" s="30" t="s">
        <v>149</v>
      </c>
      <c r="G33" s="9">
        <v>22</v>
      </c>
      <c r="H33" s="9">
        <v>21</v>
      </c>
      <c r="I33" s="9">
        <v>22</v>
      </c>
      <c r="J33" s="2">
        <f t="shared" si="0"/>
        <v>65</v>
      </c>
      <c r="K33" s="9">
        <v>23</v>
      </c>
      <c r="L33" s="9">
        <v>21</v>
      </c>
      <c r="M33" s="10">
        <f t="shared" si="1"/>
        <v>109</v>
      </c>
      <c r="N33" s="9"/>
      <c r="O33" s="9"/>
      <c r="P33" s="2"/>
      <c r="Q33" s="9"/>
      <c r="R33" s="9" t="s">
        <v>21</v>
      </c>
      <c r="S33" s="25"/>
    </row>
    <row r="34" spans="1:19" ht="12.75">
      <c r="A34" s="9">
        <v>26</v>
      </c>
      <c r="B34" s="21" t="s">
        <v>59</v>
      </c>
      <c r="C34" s="9">
        <v>1978</v>
      </c>
      <c r="D34" s="9" t="s">
        <v>21</v>
      </c>
      <c r="E34" s="30" t="s">
        <v>47</v>
      </c>
      <c r="F34" s="30" t="s">
        <v>49</v>
      </c>
      <c r="G34" s="9">
        <v>22</v>
      </c>
      <c r="H34" s="9">
        <v>21</v>
      </c>
      <c r="I34" s="9">
        <v>19</v>
      </c>
      <c r="J34" s="2">
        <f t="shared" si="0"/>
        <v>62</v>
      </c>
      <c r="K34" s="9">
        <v>22</v>
      </c>
      <c r="L34" s="9">
        <v>24</v>
      </c>
      <c r="M34" s="10">
        <f t="shared" si="1"/>
        <v>108</v>
      </c>
      <c r="N34" s="9"/>
      <c r="O34" s="9"/>
      <c r="P34" s="2"/>
      <c r="Q34" s="9"/>
      <c r="R34" s="9"/>
      <c r="S34" s="25"/>
    </row>
    <row r="35" spans="1:19" ht="12.75">
      <c r="A35" s="9">
        <v>27</v>
      </c>
      <c r="B35" s="21" t="s">
        <v>130</v>
      </c>
      <c r="C35" s="9">
        <v>1992</v>
      </c>
      <c r="D35" s="9" t="s">
        <v>21</v>
      </c>
      <c r="E35" s="30" t="s">
        <v>125</v>
      </c>
      <c r="F35" s="30" t="s">
        <v>170</v>
      </c>
      <c r="G35" s="9">
        <v>23</v>
      </c>
      <c r="H35" s="9">
        <v>23</v>
      </c>
      <c r="I35" s="9">
        <v>21</v>
      </c>
      <c r="J35" s="2">
        <f t="shared" si="0"/>
        <v>67</v>
      </c>
      <c r="K35" s="9">
        <v>21</v>
      </c>
      <c r="L35" s="9">
        <v>20</v>
      </c>
      <c r="M35" s="10">
        <f t="shared" si="1"/>
        <v>108</v>
      </c>
      <c r="N35" s="9"/>
      <c r="O35" s="9"/>
      <c r="P35" s="2"/>
      <c r="Q35" s="9"/>
      <c r="R35" s="9"/>
      <c r="S35" s="25"/>
    </row>
    <row r="36" spans="1:19" ht="12.75">
      <c r="A36" s="9">
        <v>28</v>
      </c>
      <c r="B36" s="21" t="s">
        <v>27</v>
      </c>
      <c r="C36" s="9">
        <v>1991</v>
      </c>
      <c r="D36" s="9" t="s">
        <v>21</v>
      </c>
      <c r="E36" s="30" t="s">
        <v>77</v>
      </c>
      <c r="F36" s="30" t="s">
        <v>24</v>
      </c>
      <c r="G36" s="9">
        <v>24</v>
      </c>
      <c r="H36" s="9">
        <v>21</v>
      </c>
      <c r="I36" s="9">
        <v>21</v>
      </c>
      <c r="J36" s="2">
        <f t="shared" si="0"/>
        <v>66</v>
      </c>
      <c r="K36" s="9">
        <v>23</v>
      </c>
      <c r="L36" s="9">
        <v>19</v>
      </c>
      <c r="M36" s="10">
        <f t="shared" si="1"/>
        <v>108</v>
      </c>
      <c r="N36" s="9"/>
      <c r="O36" s="9"/>
      <c r="P36" s="2"/>
      <c r="Q36" s="9"/>
      <c r="R36" s="9"/>
      <c r="S36" s="25"/>
    </row>
    <row r="37" spans="1:19" ht="12.75">
      <c r="A37" s="9">
        <v>29</v>
      </c>
      <c r="B37" s="21" t="s">
        <v>82</v>
      </c>
      <c r="C37" s="9">
        <v>1994</v>
      </c>
      <c r="D37" s="9" t="s">
        <v>21</v>
      </c>
      <c r="E37" s="30" t="s">
        <v>79</v>
      </c>
      <c r="F37" s="30" t="s">
        <v>171</v>
      </c>
      <c r="G37" s="9">
        <v>19</v>
      </c>
      <c r="H37" s="9">
        <v>22</v>
      </c>
      <c r="I37" s="9">
        <v>21</v>
      </c>
      <c r="J37" s="2">
        <f t="shared" si="0"/>
        <v>62</v>
      </c>
      <c r="K37" s="9">
        <v>23</v>
      </c>
      <c r="L37" s="9">
        <v>22</v>
      </c>
      <c r="M37" s="10">
        <f t="shared" si="1"/>
        <v>107</v>
      </c>
      <c r="N37" s="9"/>
      <c r="O37" s="9"/>
      <c r="P37" s="2"/>
      <c r="Q37" s="9"/>
      <c r="R37" s="9"/>
      <c r="S37" s="25"/>
    </row>
    <row r="38" spans="1:19" ht="12.75">
      <c r="A38" s="9">
        <v>30</v>
      </c>
      <c r="B38" s="21" t="s">
        <v>133</v>
      </c>
      <c r="C38" s="9">
        <v>1977</v>
      </c>
      <c r="D38" s="9" t="s">
        <v>21</v>
      </c>
      <c r="E38" s="30" t="s">
        <v>76</v>
      </c>
      <c r="F38" s="30" t="s">
        <v>144</v>
      </c>
      <c r="G38" s="9">
        <v>22</v>
      </c>
      <c r="H38" s="9">
        <v>20</v>
      </c>
      <c r="I38" s="9">
        <v>22</v>
      </c>
      <c r="J38" s="2">
        <f>SUM(G38:I38)</f>
        <v>64</v>
      </c>
      <c r="K38" s="9">
        <v>22</v>
      </c>
      <c r="L38" s="9">
        <v>21</v>
      </c>
      <c r="M38" s="10">
        <f>SUM(J38:L38)</f>
        <v>107</v>
      </c>
      <c r="N38" s="9"/>
      <c r="O38" s="9"/>
      <c r="P38" s="2"/>
      <c r="Q38" s="9"/>
      <c r="R38" s="9"/>
      <c r="S38" s="25"/>
    </row>
    <row r="39" spans="1:19" ht="12.75">
      <c r="A39" s="9">
        <v>31</v>
      </c>
      <c r="B39" s="21" t="s">
        <v>155</v>
      </c>
      <c r="C39" s="9">
        <v>1956</v>
      </c>
      <c r="D39" s="9" t="s">
        <v>35</v>
      </c>
      <c r="E39" s="30" t="s">
        <v>156</v>
      </c>
      <c r="F39" s="30" t="s">
        <v>157</v>
      </c>
      <c r="G39" s="9">
        <v>23</v>
      </c>
      <c r="H39" s="9">
        <v>19</v>
      </c>
      <c r="I39" s="9">
        <v>21</v>
      </c>
      <c r="J39" s="2">
        <f t="shared" si="0"/>
        <v>63</v>
      </c>
      <c r="K39" s="9">
        <v>24</v>
      </c>
      <c r="L39" s="9">
        <v>20</v>
      </c>
      <c r="M39" s="10">
        <f t="shared" si="1"/>
        <v>107</v>
      </c>
      <c r="N39" s="9"/>
      <c r="O39" s="9"/>
      <c r="P39" s="2"/>
      <c r="Q39" s="9"/>
      <c r="R39" s="9"/>
      <c r="S39" s="25"/>
    </row>
    <row r="40" spans="1:19" ht="12.75">
      <c r="A40" s="9">
        <v>32</v>
      </c>
      <c r="B40" s="21" t="s">
        <v>73</v>
      </c>
      <c r="C40" s="9">
        <v>1983</v>
      </c>
      <c r="D40" s="9" t="s">
        <v>23</v>
      </c>
      <c r="E40" s="30" t="s">
        <v>80</v>
      </c>
      <c r="F40" s="30" t="s">
        <v>68</v>
      </c>
      <c r="G40" s="9">
        <v>22</v>
      </c>
      <c r="H40" s="9">
        <v>20</v>
      </c>
      <c r="I40" s="9">
        <v>23</v>
      </c>
      <c r="J40" s="2">
        <f t="shared" si="0"/>
        <v>65</v>
      </c>
      <c r="K40" s="9">
        <v>22</v>
      </c>
      <c r="L40" s="9">
        <v>20</v>
      </c>
      <c r="M40" s="10">
        <f t="shared" si="1"/>
        <v>107</v>
      </c>
      <c r="N40" s="9"/>
      <c r="O40" s="9"/>
      <c r="P40" s="2"/>
      <c r="Q40" s="9"/>
      <c r="R40" s="9"/>
      <c r="S40" s="25"/>
    </row>
    <row r="41" spans="1:19" ht="12.75">
      <c r="A41" s="9">
        <v>33</v>
      </c>
      <c r="B41" s="21" t="s">
        <v>127</v>
      </c>
      <c r="C41" s="9">
        <v>1984</v>
      </c>
      <c r="D41" s="9" t="s">
        <v>23</v>
      </c>
      <c r="E41" s="30" t="s">
        <v>125</v>
      </c>
      <c r="F41" s="30" t="s">
        <v>170</v>
      </c>
      <c r="G41" s="9">
        <v>19</v>
      </c>
      <c r="H41" s="9">
        <v>18</v>
      </c>
      <c r="I41" s="9">
        <v>23</v>
      </c>
      <c r="J41" s="2">
        <f t="shared" si="0"/>
        <v>60</v>
      </c>
      <c r="K41" s="9">
        <v>21</v>
      </c>
      <c r="L41" s="9">
        <v>25</v>
      </c>
      <c r="M41" s="10">
        <f aca="true" t="shared" si="4" ref="M41:M70">SUM(J41:L41)</f>
        <v>106</v>
      </c>
      <c r="N41" s="9"/>
      <c r="O41" s="9"/>
      <c r="P41" s="2"/>
      <c r="Q41" s="9"/>
      <c r="R41" s="9"/>
      <c r="S41" s="25"/>
    </row>
    <row r="42" spans="1:19" ht="12.75">
      <c r="A42" s="9">
        <v>34</v>
      </c>
      <c r="B42" s="21" t="s">
        <v>128</v>
      </c>
      <c r="C42" s="9">
        <v>1962</v>
      </c>
      <c r="D42" s="9" t="s">
        <v>23</v>
      </c>
      <c r="E42" s="30" t="s">
        <v>125</v>
      </c>
      <c r="F42" s="30" t="s">
        <v>170</v>
      </c>
      <c r="G42" s="9">
        <v>22</v>
      </c>
      <c r="H42" s="9">
        <v>22</v>
      </c>
      <c r="I42" s="9">
        <v>23</v>
      </c>
      <c r="J42" s="2">
        <f t="shared" si="0"/>
        <v>67</v>
      </c>
      <c r="K42" s="9">
        <v>18</v>
      </c>
      <c r="L42" s="9">
        <v>21</v>
      </c>
      <c r="M42" s="10">
        <f t="shared" si="4"/>
        <v>106</v>
      </c>
      <c r="N42" s="9"/>
      <c r="O42" s="9"/>
      <c r="P42" s="2"/>
      <c r="Q42" s="9"/>
      <c r="R42" s="9"/>
      <c r="S42" s="25"/>
    </row>
    <row r="43" spans="1:19" ht="12.75">
      <c r="A43" s="9">
        <v>35</v>
      </c>
      <c r="B43" s="26" t="s">
        <v>55</v>
      </c>
      <c r="C43" s="9">
        <v>1962</v>
      </c>
      <c r="D43" s="9" t="s">
        <v>23</v>
      </c>
      <c r="E43" s="30" t="s">
        <v>47</v>
      </c>
      <c r="F43" s="30" t="s">
        <v>49</v>
      </c>
      <c r="G43" s="9">
        <v>17</v>
      </c>
      <c r="H43" s="9">
        <v>24</v>
      </c>
      <c r="I43" s="9">
        <v>21</v>
      </c>
      <c r="J43" s="2">
        <f>SUM(G43:I43)</f>
        <v>62</v>
      </c>
      <c r="K43" s="9">
        <v>20</v>
      </c>
      <c r="L43" s="9">
        <v>23</v>
      </c>
      <c r="M43" s="10">
        <f>SUM(J43:L43)</f>
        <v>105</v>
      </c>
      <c r="N43" s="9"/>
      <c r="O43" s="9"/>
      <c r="P43" s="2"/>
      <c r="Q43" s="9"/>
      <c r="R43" s="9"/>
      <c r="S43" s="25"/>
    </row>
    <row r="44" spans="1:19" ht="12.75">
      <c r="A44" s="9">
        <v>36</v>
      </c>
      <c r="B44" s="21" t="s">
        <v>91</v>
      </c>
      <c r="C44" s="9">
        <v>1982</v>
      </c>
      <c r="D44" s="9" t="s">
        <v>23</v>
      </c>
      <c r="E44" s="30" t="s">
        <v>85</v>
      </c>
      <c r="F44" s="30" t="s">
        <v>149</v>
      </c>
      <c r="G44" s="9">
        <v>21</v>
      </c>
      <c r="H44" s="9">
        <v>24</v>
      </c>
      <c r="I44" s="9">
        <v>18</v>
      </c>
      <c r="J44" s="2">
        <f t="shared" si="0"/>
        <v>63</v>
      </c>
      <c r="K44" s="9">
        <v>23</v>
      </c>
      <c r="L44" s="9">
        <v>19</v>
      </c>
      <c r="M44" s="10">
        <f t="shared" si="4"/>
        <v>105</v>
      </c>
      <c r="N44" s="9"/>
      <c r="O44" s="9"/>
      <c r="P44" s="2"/>
      <c r="Q44" s="9"/>
      <c r="R44" s="9"/>
      <c r="S44" s="25"/>
    </row>
    <row r="45" spans="1:19" ht="12.75">
      <c r="A45" s="9">
        <v>37</v>
      </c>
      <c r="B45" s="21" t="s">
        <v>53</v>
      </c>
      <c r="C45" s="9">
        <v>1993</v>
      </c>
      <c r="D45" s="9" t="s">
        <v>21</v>
      </c>
      <c r="E45" s="30" t="s">
        <v>47</v>
      </c>
      <c r="F45" s="30" t="s">
        <v>54</v>
      </c>
      <c r="G45" s="9">
        <v>17</v>
      </c>
      <c r="H45" s="9">
        <v>22</v>
      </c>
      <c r="I45" s="9">
        <v>23</v>
      </c>
      <c r="J45" s="2">
        <f t="shared" si="0"/>
        <v>62</v>
      </c>
      <c r="K45" s="9">
        <v>20</v>
      </c>
      <c r="L45" s="9">
        <v>22</v>
      </c>
      <c r="M45" s="10">
        <f t="shared" si="4"/>
        <v>104</v>
      </c>
      <c r="N45" s="9"/>
      <c r="O45" s="9"/>
      <c r="P45" s="2"/>
      <c r="Q45" s="9"/>
      <c r="R45" s="9"/>
      <c r="S45" s="25"/>
    </row>
    <row r="46" spans="1:19" ht="12.75">
      <c r="A46" s="9">
        <v>38</v>
      </c>
      <c r="B46" s="21" t="s">
        <v>140</v>
      </c>
      <c r="C46" s="9">
        <v>1973</v>
      </c>
      <c r="D46" s="9" t="s">
        <v>21</v>
      </c>
      <c r="E46" s="30" t="s">
        <v>47</v>
      </c>
      <c r="F46" s="30" t="s">
        <v>49</v>
      </c>
      <c r="G46" s="9">
        <v>19</v>
      </c>
      <c r="H46" s="9">
        <v>21</v>
      </c>
      <c r="I46" s="9">
        <v>21</v>
      </c>
      <c r="J46" s="2">
        <f t="shared" si="0"/>
        <v>61</v>
      </c>
      <c r="K46" s="9">
        <v>22</v>
      </c>
      <c r="L46" s="9">
        <v>21</v>
      </c>
      <c r="M46" s="10">
        <f t="shared" si="4"/>
        <v>104</v>
      </c>
      <c r="N46" s="9"/>
      <c r="O46" s="9"/>
      <c r="P46" s="2"/>
      <c r="Q46" s="9"/>
      <c r="R46" s="9"/>
      <c r="S46" s="25"/>
    </row>
    <row r="47" spans="1:19" ht="12.75">
      <c r="A47" s="9">
        <v>39</v>
      </c>
      <c r="B47" s="21" t="s">
        <v>40</v>
      </c>
      <c r="C47" s="9">
        <v>1989</v>
      </c>
      <c r="D47" s="9" t="s">
        <v>23</v>
      </c>
      <c r="E47" s="30" t="s">
        <v>78</v>
      </c>
      <c r="F47" s="30" t="s">
        <v>41</v>
      </c>
      <c r="G47" s="9">
        <v>18</v>
      </c>
      <c r="H47" s="9">
        <v>23</v>
      </c>
      <c r="I47" s="9">
        <v>21</v>
      </c>
      <c r="J47" s="2">
        <f t="shared" si="0"/>
        <v>62</v>
      </c>
      <c r="K47" s="9">
        <v>21</v>
      </c>
      <c r="L47" s="9">
        <v>21</v>
      </c>
      <c r="M47" s="10">
        <f t="shared" si="4"/>
        <v>104</v>
      </c>
      <c r="N47" s="9"/>
      <c r="O47" s="9"/>
      <c r="P47" s="2"/>
      <c r="Q47" s="9"/>
      <c r="R47" s="9"/>
      <c r="S47" s="25"/>
    </row>
    <row r="48" spans="1:19" ht="12.75">
      <c r="A48" s="9">
        <v>40</v>
      </c>
      <c r="B48" s="21" t="s">
        <v>173</v>
      </c>
      <c r="C48" s="9">
        <v>1994</v>
      </c>
      <c r="D48" s="9" t="s">
        <v>21</v>
      </c>
      <c r="E48" s="30" t="s">
        <v>76</v>
      </c>
      <c r="F48" s="30" t="s">
        <v>145</v>
      </c>
      <c r="G48" s="9">
        <v>19</v>
      </c>
      <c r="H48" s="9">
        <v>23</v>
      </c>
      <c r="I48" s="9">
        <v>22</v>
      </c>
      <c r="J48" s="2">
        <f t="shared" si="0"/>
        <v>64</v>
      </c>
      <c r="K48" s="9">
        <v>19</v>
      </c>
      <c r="L48" s="9">
        <v>21</v>
      </c>
      <c r="M48" s="10">
        <f t="shared" si="4"/>
        <v>104</v>
      </c>
      <c r="N48" s="9"/>
      <c r="O48" s="9"/>
      <c r="P48" s="2"/>
      <c r="Q48" s="9"/>
      <c r="R48" s="9"/>
      <c r="S48" s="25"/>
    </row>
    <row r="49" spans="1:19" ht="12.75">
      <c r="A49" s="9">
        <v>41</v>
      </c>
      <c r="B49" s="21" t="s">
        <v>118</v>
      </c>
      <c r="C49" s="9">
        <v>1995</v>
      </c>
      <c r="D49" s="9" t="s">
        <v>21</v>
      </c>
      <c r="E49" s="30" t="s">
        <v>115</v>
      </c>
      <c r="F49" s="30" t="s">
        <v>169</v>
      </c>
      <c r="G49" s="9">
        <v>20</v>
      </c>
      <c r="H49" s="9">
        <v>23</v>
      </c>
      <c r="I49" s="9">
        <v>22</v>
      </c>
      <c r="J49" s="2">
        <f t="shared" si="0"/>
        <v>65</v>
      </c>
      <c r="K49" s="9">
        <v>21</v>
      </c>
      <c r="L49" s="9">
        <v>18</v>
      </c>
      <c r="M49" s="10">
        <f t="shared" si="4"/>
        <v>104</v>
      </c>
      <c r="N49" s="9"/>
      <c r="O49" s="9"/>
      <c r="P49" s="2"/>
      <c r="Q49" s="9"/>
      <c r="R49" s="9"/>
      <c r="S49" s="25"/>
    </row>
    <row r="50" spans="1:19" ht="12.75">
      <c r="A50" s="9">
        <v>42</v>
      </c>
      <c r="B50" s="21" t="s">
        <v>50</v>
      </c>
      <c r="C50" s="9">
        <v>1994</v>
      </c>
      <c r="D50" s="9" t="s">
        <v>21</v>
      </c>
      <c r="E50" s="30" t="s">
        <v>47</v>
      </c>
      <c r="F50" s="30" t="s">
        <v>51</v>
      </c>
      <c r="G50" s="9">
        <v>19</v>
      </c>
      <c r="H50" s="9">
        <v>22</v>
      </c>
      <c r="I50" s="9">
        <v>22</v>
      </c>
      <c r="J50" s="2">
        <f t="shared" si="0"/>
        <v>63</v>
      </c>
      <c r="K50" s="9">
        <v>20</v>
      </c>
      <c r="L50" s="9">
        <v>20</v>
      </c>
      <c r="M50" s="10">
        <f t="shared" si="4"/>
        <v>103</v>
      </c>
      <c r="N50" s="9"/>
      <c r="O50" s="9"/>
      <c r="P50" s="2"/>
      <c r="Q50" s="9"/>
      <c r="R50" s="9"/>
      <c r="S50" s="25"/>
    </row>
    <row r="51" spans="1:19" ht="12.75">
      <c r="A51" s="9">
        <v>43</v>
      </c>
      <c r="B51" s="26" t="s">
        <v>107</v>
      </c>
      <c r="C51" s="9">
        <v>1987</v>
      </c>
      <c r="D51" s="9" t="s">
        <v>23</v>
      </c>
      <c r="E51" s="30" t="s">
        <v>94</v>
      </c>
      <c r="F51" s="30" t="s">
        <v>106</v>
      </c>
      <c r="G51" s="9">
        <v>22</v>
      </c>
      <c r="H51" s="9">
        <v>18</v>
      </c>
      <c r="I51" s="9">
        <v>20</v>
      </c>
      <c r="J51" s="2">
        <f t="shared" si="0"/>
        <v>60</v>
      </c>
      <c r="K51" s="9">
        <v>22</v>
      </c>
      <c r="L51" s="9">
        <v>20</v>
      </c>
      <c r="M51" s="10">
        <f t="shared" si="4"/>
        <v>102</v>
      </c>
      <c r="N51" s="9"/>
      <c r="O51" s="9"/>
      <c r="P51" s="2"/>
      <c r="Q51" s="9"/>
      <c r="R51" s="9"/>
      <c r="S51" s="25"/>
    </row>
    <row r="52" spans="1:19" ht="12.75">
      <c r="A52" s="9">
        <v>44</v>
      </c>
      <c r="B52" s="21" t="s">
        <v>151</v>
      </c>
      <c r="C52" s="9">
        <v>1977</v>
      </c>
      <c r="D52" s="9" t="s">
        <v>23</v>
      </c>
      <c r="E52" s="30" t="s">
        <v>141</v>
      </c>
      <c r="F52" s="30" t="s">
        <v>142</v>
      </c>
      <c r="G52" s="9">
        <v>19</v>
      </c>
      <c r="H52" s="9">
        <v>21</v>
      </c>
      <c r="I52" s="9">
        <v>21</v>
      </c>
      <c r="J52" s="2">
        <f t="shared" si="0"/>
        <v>61</v>
      </c>
      <c r="K52" s="9">
        <v>21</v>
      </c>
      <c r="L52" s="9">
        <v>20</v>
      </c>
      <c r="M52" s="10">
        <f t="shared" si="4"/>
        <v>102</v>
      </c>
      <c r="N52" s="9"/>
      <c r="O52" s="9"/>
      <c r="P52" s="2"/>
      <c r="Q52" s="9"/>
      <c r="R52" s="9"/>
      <c r="S52" s="25"/>
    </row>
    <row r="53" spans="1:19" ht="12.75">
      <c r="A53" s="9">
        <v>45</v>
      </c>
      <c r="B53" s="21" t="s">
        <v>44</v>
      </c>
      <c r="C53" s="9">
        <v>1969</v>
      </c>
      <c r="D53" s="9" t="s">
        <v>21</v>
      </c>
      <c r="E53" s="30" t="s">
        <v>78</v>
      </c>
      <c r="F53" s="30" t="s">
        <v>43</v>
      </c>
      <c r="G53" s="9">
        <v>22</v>
      </c>
      <c r="H53" s="9">
        <v>21</v>
      </c>
      <c r="I53" s="9">
        <v>19</v>
      </c>
      <c r="J53" s="2">
        <f t="shared" si="0"/>
        <v>62</v>
      </c>
      <c r="K53" s="9">
        <v>20</v>
      </c>
      <c r="L53" s="9">
        <v>20</v>
      </c>
      <c r="M53" s="10">
        <f t="shared" si="4"/>
        <v>102</v>
      </c>
      <c r="N53" s="9"/>
      <c r="O53" s="9"/>
      <c r="P53" s="2"/>
      <c r="Q53" s="9"/>
      <c r="R53" s="9"/>
      <c r="S53" s="25"/>
    </row>
    <row r="54" spans="1:19" ht="12.75">
      <c r="A54" s="9">
        <v>46</v>
      </c>
      <c r="B54" s="21" t="s">
        <v>74</v>
      </c>
      <c r="C54" s="9">
        <v>1976</v>
      </c>
      <c r="D54" s="9" t="s">
        <v>23</v>
      </c>
      <c r="E54" s="30" t="s">
        <v>80</v>
      </c>
      <c r="F54" s="30" t="s">
        <v>68</v>
      </c>
      <c r="G54" s="9">
        <v>17</v>
      </c>
      <c r="H54" s="9">
        <v>21</v>
      </c>
      <c r="I54" s="9">
        <v>21</v>
      </c>
      <c r="J54" s="2">
        <f t="shared" si="0"/>
        <v>59</v>
      </c>
      <c r="K54" s="9">
        <v>20</v>
      </c>
      <c r="L54" s="9">
        <v>22</v>
      </c>
      <c r="M54" s="10">
        <f t="shared" si="4"/>
        <v>101</v>
      </c>
      <c r="N54" s="9"/>
      <c r="O54" s="9"/>
      <c r="P54" s="2"/>
      <c r="Q54" s="9"/>
      <c r="R54" s="9"/>
      <c r="S54" s="25"/>
    </row>
    <row r="55" spans="1:19" ht="12.75">
      <c r="A55" s="9">
        <v>47</v>
      </c>
      <c r="B55" s="21" t="s">
        <v>58</v>
      </c>
      <c r="C55" s="9">
        <v>1966</v>
      </c>
      <c r="D55" s="9" t="s">
        <v>35</v>
      </c>
      <c r="E55" s="30" t="s">
        <v>47</v>
      </c>
      <c r="F55" s="30" t="s">
        <v>49</v>
      </c>
      <c r="G55" s="9">
        <v>18</v>
      </c>
      <c r="H55" s="9">
        <v>20</v>
      </c>
      <c r="I55" s="9">
        <v>21</v>
      </c>
      <c r="J55" s="2">
        <f>SUM(G55:I55)</f>
        <v>59</v>
      </c>
      <c r="K55" s="9">
        <v>20</v>
      </c>
      <c r="L55" s="9">
        <v>22</v>
      </c>
      <c r="M55" s="10">
        <f>SUM(J55:L55)</f>
        <v>101</v>
      </c>
      <c r="N55" s="9"/>
      <c r="O55" s="9"/>
      <c r="P55" s="2"/>
      <c r="Q55" s="9"/>
      <c r="R55" s="9"/>
      <c r="S55" s="25"/>
    </row>
    <row r="56" spans="1:19" ht="12.75">
      <c r="A56" s="9">
        <v>48</v>
      </c>
      <c r="B56" s="21" t="s">
        <v>117</v>
      </c>
      <c r="C56" s="9">
        <v>1964</v>
      </c>
      <c r="D56" s="9" t="s">
        <v>35</v>
      </c>
      <c r="E56" s="30" t="s">
        <v>115</v>
      </c>
      <c r="F56" s="30" t="s">
        <v>169</v>
      </c>
      <c r="G56" s="9">
        <v>18</v>
      </c>
      <c r="H56" s="9">
        <v>20</v>
      </c>
      <c r="I56" s="9">
        <v>21</v>
      </c>
      <c r="J56" s="2">
        <f>SUM(G56:I56)</f>
        <v>59</v>
      </c>
      <c r="K56" s="9">
        <v>20</v>
      </c>
      <c r="L56" s="9">
        <v>22</v>
      </c>
      <c r="M56" s="10">
        <f>SUM(J56:L56)</f>
        <v>101</v>
      </c>
      <c r="N56" s="9"/>
      <c r="O56" s="9"/>
      <c r="P56" s="2"/>
      <c r="Q56" s="9"/>
      <c r="R56" s="27"/>
      <c r="S56" s="25"/>
    </row>
    <row r="57" spans="1:19" ht="12.75">
      <c r="A57" s="9">
        <v>49</v>
      </c>
      <c r="B57" s="21" t="s">
        <v>112</v>
      </c>
      <c r="C57" s="9">
        <v>1979</v>
      </c>
      <c r="D57" s="9" t="s">
        <v>21</v>
      </c>
      <c r="E57" s="30" t="s">
        <v>111</v>
      </c>
      <c r="F57" s="30" t="s">
        <v>168</v>
      </c>
      <c r="G57" s="9">
        <v>17</v>
      </c>
      <c r="H57" s="9">
        <v>21</v>
      </c>
      <c r="I57" s="9">
        <v>20</v>
      </c>
      <c r="J57" s="2">
        <v>58</v>
      </c>
      <c r="K57" s="9">
        <v>22</v>
      </c>
      <c r="L57" s="9">
        <v>21</v>
      </c>
      <c r="M57" s="10">
        <f t="shared" si="4"/>
        <v>101</v>
      </c>
      <c r="N57" s="9"/>
      <c r="O57" s="9"/>
      <c r="P57" s="2"/>
      <c r="Q57" s="9"/>
      <c r="R57" s="27"/>
      <c r="S57" s="25"/>
    </row>
    <row r="58" spans="1:19" ht="12.75">
      <c r="A58" s="9">
        <v>50</v>
      </c>
      <c r="B58" s="21" t="s">
        <v>166</v>
      </c>
      <c r="C58" s="9">
        <v>1972</v>
      </c>
      <c r="D58" s="9" t="s">
        <v>21</v>
      </c>
      <c r="E58" s="30" t="s">
        <v>94</v>
      </c>
      <c r="F58" s="30" t="s">
        <v>104</v>
      </c>
      <c r="G58" s="9">
        <v>21</v>
      </c>
      <c r="H58" s="9">
        <v>22</v>
      </c>
      <c r="I58" s="9">
        <v>18</v>
      </c>
      <c r="J58" s="2">
        <f aca="true" t="shared" si="5" ref="J58:J71">SUM(G58:I58)</f>
        <v>61</v>
      </c>
      <c r="K58" s="9">
        <v>19</v>
      </c>
      <c r="L58" s="9">
        <v>21</v>
      </c>
      <c r="M58" s="10">
        <f t="shared" si="4"/>
        <v>101</v>
      </c>
      <c r="N58" s="9"/>
      <c r="O58" s="9"/>
      <c r="P58" s="2"/>
      <c r="Q58" s="9"/>
      <c r="R58" s="9"/>
      <c r="S58" s="25"/>
    </row>
    <row r="59" spans="1:19" ht="12.75">
      <c r="A59" s="9">
        <v>51</v>
      </c>
      <c r="B59" s="26" t="s">
        <v>42</v>
      </c>
      <c r="C59" s="9">
        <v>1959</v>
      </c>
      <c r="D59" s="9" t="s">
        <v>21</v>
      </c>
      <c r="E59" s="30" t="s">
        <v>78</v>
      </c>
      <c r="F59" s="30" t="s">
        <v>43</v>
      </c>
      <c r="G59" s="9">
        <v>23</v>
      </c>
      <c r="H59" s="9">
        <v>20</v>
      </c>
      <c r="I59" s="9">
        <v>18</v>
      </c>
      <c r="J59" s="2">
        <f t="shared" si="5"/>
        <v>61</v>
      </c>
      <c r="K59" s="9">
        <v>20</v>
      </c>
      <c r="L59" s="9">
        <v>20</v>
      </c>
      <c r="M59" s="10">
        <f t="shared" si="4"/>
        <v>101</v>
      </c>
      <c r="N59" s="9"/>
      <c r="O59" s="9"/>
      <c r="P59" s="2"/>
      <c r="Q59" s="9"/>
      <c r="R59" s="9"/>
      <c r="S59" s="25"/>
    </row>
    <row r="60" spans="1:19" ht="12.75">
      <c r="A60" s="9">
        <v>52</v>
      </c>
      <c r="B60" s="21" t="s">
        <v>57</v>
      </c>
      <c r="C60" s="9">
        <v>1955</v>
      </c>
      <c r="D60" s="9" t="s">
        <v>21</v>
      </c>
      <c r="E60" s="30" t="s">
        <v>47</v>
      </c>
      <c r="F60" s="30" t="s">
        <v>49</v>
      </c>
      <c r="G60" s="9">
        <v>20</v>
      </c>
      <c r="H60" s="9">
        <v>22</v>
      </c>
      <c r="I60" s="9">
        <v>18</v>
      </c>
      <c r="J60" s="2">
        <f t="shared" si="5"/>
        <v>60</v>
      </c>
      <c r="K60" s="9">
        <v>19</v>
      </c>
      <c r="L60" s="9">
        <v>21</v>
      </c>
      <c r="M60" s="10">
        <f t="shared" si="4"/>
        <v>100</v>
      </c>
      <c r="N60" s="9"/>
      <c r="O60" s="9"/>
      <c r="P60" s="2"/>
      <c r="Q60" s="9"/>
      <c r="R60" s="9"/>
      <c r="S60" s="25"/>
    </row>
    <row r="61" spans="1:19" ht="12.75">
      <c r="A61" s="9">
        <v>53</v>
      </c>
      <c r="B61" s="21" t="s">
        <v>56</v>
      </c>
      <c r="C61" s="9">
        <v>1967</v>
      </c>
      <c r="D61" s="9" t="s">
        <v>21</v>
      </c>
      <c r="E61" s="30" t="s">
        <v>47</v>
      </c>
      <c r="F61" s="30" t="s">
        <v>49</v>
      </c>
      <c r="G61" s="9">
        <v>20</v>
      </c>
      <c r="H61" s="9">
        <v>22</v>
      </c>
      <c r="I61" s="9">
        <v>20</v>
      </c>
      <c r="J61" s="2">
        <f t="shared" si="5"/>
        <v>62</v>
      </c>
      <c r="K61" s="9">
        <v>19</v>
      </c>
      <c r="L61" s="9">
        <v>19</v>
      </c>
      <c r="M61" s="10">
        <f t="shared" si="4"/>
        <v>100</v>
      </c>
      <c r="N61" s="9"/>
      <c r="O61" s="9"/>
      <c r="P61" s="2"/>
      <c r="Q61" s="9"/>
      <c r="R61" s="9"/>
      <c r="S61" s="25"/>
    </row>
    <row r="62" spans="1:19" ht="12.75">
      <c r="A62" s="9">
        <v>54</v>
      </c>
      <c r="B62" s="26" t="s">
        <v>75</v>
      </c>
      <c r="C62" s="9">
        <v>1993</v>
      </c>
      <c r="D62" s="9" t="s">
        <v>21</v>
      </c>
      <c r="E62" s="30" t="s">
        <v>80</v>
      </c>
      <c r="F62" s="30" t="s">
        <v>68</v>
      </c>
      <c r="G62" s="9">
        <v>20</v>
      </c>
      <c r="H62" s="9">
        <v>23</v>
      </c>
      <c r="I62" s="9">
        <v>21</v>
      </c>
      <c r="J62" s="2">
        <f t="shared" si="5"/>
        <v>64</v>
      </c>
      <c r="K62" s="9">
        <v>17</v>
      </c>
      <c r="L62" s="9">
        <v>19</v>
      </c>
      <c r="M62" s="10">
        <f t="shared" si="4"/>
        <v>100</v>
      </c>
      <c r="N62" s="9"/>
      <c r="O62" s="9"/>
      <c r="P62" s="2"/>
      <c r="Q62" s="9"/>
      <c r="R62" s="9"/>
      <c r="S62" s="25"/>
    </row>
    <row r="63" spans="1:19" ht="12.75">
      <c r="A63" s="9">
        <v>55</v>
      </c>
      <c r="B63" s="21" t="s">
        <v>109</v>
      </c>
      <c r="C63" s="9">
        <v>1975</v>
      </c>
      <c r="D63" s="9" t="s">
        <v>21</v>
      </c>
      <c r="E63" s="30" t="s">
        <v>76</v>
      </c>
      <c r="F63" s="30" t="s">
        <v>144</v>
      </c>
      <c r="G63" s="9">
        <v>17</v>
      </c>
      <c r="H63" s="9">
        <v>22</v>
      </c>
      <c r="I63" s="9">
        <v>17</v>
      </c>
      <c r="J63" s="2">
        <f t="shared" si="5"/>
        <v>56</v>
      </c>
      <c r="K63" s="9">
        <v>21</v>
      </c>
      <c r="L63" s="9">
        <v>22</v>
      </c>
      <c r="M63" s="10">
        <f t="shared" si="4"/>
        <v>99</v>
      </c>
      <c r="N63" s="2"/>
      <c r="O63" s="2"/>
      <c r="P63" s="2"/>
      <c r="Q63" s="9"/>
      <c r="R63" s="9"/>
      <c r="S63" s="25"/>
    </row>
    <row r="64" spans="1:19" ht="12.75">
      <c r="A64" s="9">
        <v>56</v>
      </c>
      <c r="B64" s="21" t="s">
        <v>29</v>
      </c>
      <c r="C64" s="9">
        <v>1991</v>
      </c>
      <c r="D64" s="9" t="s">
        <v>21</v>
      </c>
      <c r="E64" s="30" t="s">
        <v>77</v>
      </c>
      <c r="F64" s="30" t="s">
        <v>24</v>
      </c>
      <c r="G64" s="9">
        <v>20</v>
      </c>
      <c r="H64" s="9">
        <v>19</v>
      </c>
      <c r="I64" s="9">
        <v>19</v>
      </c>
      <c r="J64" s="2">
        <f t="shared" si="5"/>
        <v>58</v>
      </c>
      <c r="K64" s="9">
        <v>23</v>
      </c>
      <c r="L64" s="9">
        <v>18</v>
      </c>
      <c r="M64" s="10">
        <f t="shared" si="4"/>
        <v>99</v>
      </c>
      <c r="N64" s="9"/>
      <c r="O64" s="9"/>
      <c r="P64" s="2"/>
      <c r="Q64" s="9"/>
      <c r="R64" s="9"/>
      <c r="S64" s="25"/>
    </row>
    <row r="65" spans="1:19" ht="12.75">
      <c r="A65" s="9">
        <v>57</v>
      </c>
      <c r="B65" s="21" t="s">
        <v>110</v>
      </c>
      <c r="C65" s="9">
        <v>1965</v>
      </c>
      <c r="D65" s="9" t="s">
        <v>23</v>
      </c>
      <c r="E65" s="30" t="s">
        <v>76</v>
      </c>
      <c r="F65" s="30" t="s">
        <v>144</v>
      </c>
      <c r="G65" s="9">
        <v>19</v>
      </c>
      <c r="H65" s="9">
        <v>19</v>
      </c>
      <c r="I65" s="9">
        <v>19</v>
      </c>
      <c r="J65" s="2">
        <f t="shared" si="5"/>
        <v>57</v>
      </c>
      <c r="K65" s="9">
        <v>24</v>
      </c>
      <c r="L65" s="9">
        <v>17</v>
      </c>
      <c r="M65" s="10">
        <f t="shared" si="4"/>
        <v>98</v>
      </c>
      <c r="N65" s="9"/>
      <c r="O65" s="9"/>
      <c r="P65" s="2"/>
      <c r="Q65" s="9"/>
      <c r="R65" s="9"/>
      <c r="S65" s="25"/>
    </row>
    <row r="66" spans="1:19" ht="12.75">
      <c r="A66" s="9">
        <v>58</v>
      </c>
      <c r="B66" s="21" t="s">
        <v>131</v>
      </c>
      <c r="C66" s="9">
        <v>1993</v>
      </c>
      <c r="D66" s="9" t="s">
        <v>21</v>
      </c>
      <c r="E66" s="30" t="s">
        <v>125</v>
      </c>
      <c r="F66" s="30" t="s">
        <v>170</v>
      </c>
      <c r="G66" s="9">
        <v>17</v>
      </c>
      <c r="H66" s="9">
        <v>23</v>
      </c>
      <c r="I66" s="9">
        <v>20</v>
      </c>
      <c r="J66" s="2">
        <f t="shared" si="5"/>
        <v>60</v>
      </c>
      <c r="K66" s="9">
        <v>21</v>
      </c>
      <c r="L66" s="9">
        <v>17</v>
      </c>
      <c r="M66" s="10">
        <f t="shared" si="4"/>
        <v>98</v>
      </c>
      <c r="N66" s="9"/>
      <c r="O66" s="9"/>
      <c r="P66" s="2"/>
      <c r="Q66" s="9"/>
      <c r="R66" s="9"/>
      <c r="S66" s="25"/>
    </row>
    <row r="67" spans="1:19" ht="12.75">
      <c r="A67" s="9">
        <v>59</v>
      </c>
      <c r="B67" s="21" t="s">
        <v>138</v>
      </c>
      <c r="C67" s="9">
        <v>1985</v>
      </c>
      <c r="D67" s="9" t="s">
        <v>21</v>
      </c>
      <c r="E67" s="30" t="s">
        <v>141</v>
      </c>
      <c r="F67" s="30" t="s">
        <v>142</v>
      </c>
      <c r="G67" s="9">
        <v>19</v>
      </c>
      <c r="H67" s="9">
        <v>18</v>
      </c>
      <c r="I67" s="9">
        <v>16</v>
      </c>
      <c r="J67" s="2">
        <f t="shared" si="5"/>
        <v>53</v>
      </c>
      <c r="K67" s="9">
        <v>23</v>
      </c>
      <c r="L67" s="9">
        <v>21</v>
      </c>
      <c r="M67" s="10">
        <f t="shared" si="4"/>
        <v>97</v>
      </c>
      <c r="N67" s="9"/>
      <c r="O67" s="9"/>
      <c r="P67" s="2"/>
      <c r="Q67" s="9"/>
      <c r="R67" s="9"/>
      <c r="S67" s="25"/>
    </row>
    <row r="68" spans="1:19" ht="12.75">
      <c r="A68" s="9">
        <v>60</v>
      </c>
      <c r="B68" s="21" t="s">
        <v>116</v>
      </c>
      <c r="C68" s="9">
        <v>1995</v>
      </c>
      <c r="D68" s="9" t="s">
        <v>21</v>
      </c>
      <c r="E68" s="30" t="s">
        <v>115</v>
      </c>
      <c r="F68" s="30" t="s">
        <v>169</v>
      </c>
      <c r="G68" s="9">
        <v>18</v>
      </c>
      <c r="H68" s="9">
        <v>19</v>
      </c>
      <c r="I68" s="9">
        <v>18</v>
      </c>
      <c r="J68" s="2">
        <f t="shared" si="5"/>
        <v>55</v>
      </c>
      <c r="K68" s="9">
        <v>18</v>
      </c>
      <c r="L68" s="9">
        <v>16</v>
      </c>
      <c r="M68" s="10">
        <f t="shared" si="4"/>
        <v>89</v>
      </c>
      <c r="N68" s="9"/>
      <c r="O68" s="9"/>
      <c r="P68" s="2"/>
      <c r="Q68" s="9"/>
      <c r="R68" s="9"/>
      <c r="S68" s="25"/>
    </row>
    <row r="69" spans="1:19" ht="12.75">
      <c r="A69" s="9">
        <v>61</v>
      </c>
      <c r="B69" s="21" t="s">
        <v>134</v>
      </c>
      <c r="C69" s="9">
        <v>1995</v>
      </c>
      <c r="D69" s="9" t="s">
        <v>21</v>
      </c>
      <c r="E69" s="30" t="s">
        <v>76</v>
      </c>
      <c r="F69" s="30" t="s">
        <v>150</v>
      </c>
      <c r="G69" s="9">
        <v>13</v>
      </c>
      <c r="H69" s="9">
        <v>21</v>
      </c>
      <c r="I69" s="9">
        <v>18</v>
      </c>
      <c r="J69" s="2">
        <f t="shared" si="5"/>
        <v>52</v>
      </c>
      <c r="K69" s="9">
        <v>15</v>
      </c>
      <c r="L69" s="9">
        <v>19</v>
      </c>
      <c r="M69" s="10">
        <f t="shared" si="4"/>
        <v>86</v>
      </c>
      <c r="N69" s="9"/>
      <c r="O69" s="9"/>
      <c r="P69" s="2"/>
      <c r="Q69" s="9"/>
      <c r="R69" s="9"/>
      <c r="S69" s="25"/>
    </row>
    <row r="70" spans="1:19" ht="12.75">
      <c r="A70" s="9">
        <v>62</v>
      </c>
      <c r="B70" s="21" t="s">
        <v>119</v>
      </c>
      <c r="C70" s="9">
        <v>1967</v>
      </c>
      <c r="D70" s="9" t="s">
        <v>21</v>
      </c>
      <c r="E70" s="30" t="s">
        <v>115</v>
      </c>
      <c r="F70" s="30" t="s">
        <v>169</v>
      </c>
      <c r="G70" s="9">
        <v>15</v>
      </c>
      <c r="H70" s="9">
        <v>14</v>
      </c>
      <c r="I70" s="9">
        <v>20</v>
      </c>
      <c r="J70" s="2">
        <f t="shared" si="5"/>
        <v>49</v>
      </c>
      <c r="K70" s="32">
        <v>15</v>
      </c>
      <c r="L70" s="32">
        <v>15</v>
      </c>
      <c r="M70" s="33">
        <f t="shared" si="4"/>
        <v>79</v>
      </c>
      <c r="N70" s="32"/>
      <c r="O70" s="32"/>
      <c r="P70" s="34"/>
      <c r="Q70" s="32"/>
      <c r="R70" s="32"/>
      <c r="S70" s="25"/>
    </row>
    <row r="71" spans="1:18" ht="12.75">
      <c r="A71" s="9">
        <v>63</v>
      </c>
      <c r="B71" s="21" t="s">
        <v>158</v>
      </c>
      <c r="C71" s="9">
        <v>1978</v>
      </c>
      <c r="D71" s="9" t="s">
        <v>21</v>
      </c>
      <c r="E71" s="30" t="s">
        <v>159</v>
      </c>
      <c r="F71" s="30" t="s">
        <v>39</v>
      </c>
      <c r="G71" s="9">
        <v>21</v>
      </c>
      <c r="H71" s="9">
        <v>19</v>
      </c>
      <c r="I71" s="9">
        <v>20</v>
      </c>
      <c r="J71" s="31">
        <f t="shared" si="5"/>
        <v>60</v>
      </c>
      <c r="K71" s="35" t="s">
        <v>178</v>
      </c>
      <c r="L71" s="36"/>
      <c r="M71" s="36"/>
      <c r="N71" s="36"/>
      <c r="O71" s="36"/>
      <c r="P71" s="36"/>
      <c r="Q71" s="36"/>
      <c r="R71" s="37"/>
    </row>
    <row r="72" spans="5:9" ht="12.75">
      <c r="E72" s="24"/>
      <c r="G72" s="3"/>
      <c r="H72" s="3"/>
      <c r="I72" s="3"/>
    </row>
    <row r="73" spans="5:9" ht="12.75">
      <c r="E73" s="24"/>
      <c r="G73" s="3"/>
      <c r="H73" s="3"/>
      <c r="I73" s="3"/>
    </row>
    <row r="74" ht="12.75">
      <c r="E74" s="24"/>
    </row>
    <row r="75" spans="2:4" ht="12.75">
      <c r="B75" t="s">
        <v>5</v>
      </c>
      <c r="D75" s="24"/>
    </row>
    <row r="76" spans="2:7" ht="12.75">
      <c r="B76" t="s">
        <v>123</v>
      </c>
      <c r="D76" s="24"/>
      <c r="F76" s="3"/>
      <c r="G76" t="s">
        <v>121</v>
      </c>
    </row>
    <row r="77" spans="5:6" ht="12.75">
      <c r="E77" s="24"/>
      <c r="F77" s="3"/>
    </row>
    <row r="78" spans="2:6" ht="12.75">
      <c r="B78" t="s">
        <v>6</v>
      </c>
      <c r="D78" s="24"/>
      <c r="F78" s="3"/>
    </row>
    <row r="79" spans="2:7" ht="12.75">
      <c r="B79" t="s">
        <v>123</v>
      </c>
      <c r="D79" s="24"/>
      <c r="F79" s="3"/>
      <c r="G79" t="s">
        <v>122</v>
      </c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  <row r="92" ht="12.75">
      <c r="E92" s="24"/>
    </row>
    <row r="93" ht="12.75">
      <c r="E93" s="24"/>
    </row>
    <row r="94" ht="12.75">
      <c r="E94" s="24"/>
    </row>
    <row r="95" ht="12.75">
      <c r="E95" s="24"/>
    </row>
    <row r="96" ht="12.75">
      <c r="E96" s="24"/>
    </row>
    <row r="97" ht="12.75">
      <c r="E97" s="24"/>
    </row>
    <row r="98" ht="12.75">
      <c r="E98" s="24"/>
    </row>
    <row r="99" ht="12.75">
      <c r="E99" s="24"/>
    </row>
    <row r="100" ht="12.75">
      <c r="E100" s="24"/>
    </row>
    <row r="101" ht="12.75">
      <c r="E101" s="24"/>
    </row>
    <row r="102" ht="12.75">
      <c r="E102" s="24"/>
    </row>
    <row r="103" ht="12.75">
      <c r="E103" s="24"/>
    </row>
    <row r="104" ht="12.75">
      <c r="E104" s="24"/>
    </row>
    <row r="105" ht="12.75">
      <c r="E105" s="24"/>
    </row>
    <row r="106" ht="12.75">
      <c r="E106" s="24"/>
    </row>
    <row r="107" ht="12.75">
      <c r="E107" s="24"/>
    </row>
    <row r="108" ht="12.75">
      <c r="E108" s="24"/>
    </row>
    <row r="109" ht="12.75">
      <c r="E109" s="24"/>
    </row>
    <row r="110" ht="12.75">
      <c r="E110" s="24"/>
    </row>
    <row r="111" ht="12.75">
      <c r="E111" s="24"/>
    </row>
    <row r="112" ht="12.75">
      <c r="E112" s="24"/>
    </row>
  </sheetData>
  <sheetProtection/>
  <mergeCells count="7">
    <mergeCell ref="K71:R71"/>
    <mergeCell ref="A1:R1"/>
    <mergeCell ref="A2:R2"/>
    <mergeCell ref="A4:R4"/>
    <mergeCell ref="A7:R7"/>
    <mergeCell ref="A6:B6"/>
    <mergeCell ref="F6:R6"/>
  </mergeCells>
  <printOptions/>
  <pageMargins left="0.18" right="0" top="0.28" bottom="0.56" header="0.4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7">
      <selection activeCell="A14" sqref="A14:IV14"/>
    </sheetView>
  </sheetViews>
  <sheetFormatPr defaultColWidth="9.00390625" defaultRowHeight="12.75"/>
  <cols>
    <col min="1" max="1" width="5.75390625" style="0" customWidth="1"/>
    <col min="2" max="2" width="26.625" style="0" customWidth="1"/>
    <col min="3" max="3" width="7.125" style="0" customWidth="1"/>
    <col min="4" max="4" width="8.625" style="0" customWidth="1"/>
    <col min="5" max="5" width="23.25390625" style="0" customWidth="1"/>
    <col min="6" max="6" width="28.125" style="0" customWidth="1"/>
    <col min="7" max="14" width="4.75390625" style="0" customWidth="1"/>
    <col min="15" max="15" width="5.75390625" style="0" customWidth="1"/>
    <col min="16" max="16" width="9.125" style="28" customWidth="1"/>
  </cols>
  <sheetData>
    <row r="1" spans="1:15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75">
      <c r="A2" s="38" t="s">
        <v>154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8" ht="12.75">
      <c r="A6" s="41" t="s">
        <v>18</v>
      </c>
      <c r="B6" s="41"/>
      <c r="F6" s="41" t="s">
        <v>19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5" ht="20.25" customHeight="1">
      <c r="A7" s="39" t="s">
        <v>137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40.5" customHeight="1">
      <c r="A8" s="29" t="s">
        <v>4</v>
      </c>
      <c r="B8" s="12" t="s">
        <v>1</v>
      </c>
      <c r="C8" s="13" t="s">
        <v>2</v>
      </c>
      <c r="D8" s="13" t="s">
        <v>3</v>
      </c>
      <c r="E8" s="13" t="s">
        <v>15</v>
      </c>
      <c r="F8" s="11" t="s">
        <v>11</v>
      </c>
      <c r="G8" s="12">
        <v>25</v>
      </c>
      <c r="H8" s="12">
        <v>25</v>
      </c>
      <c r="I8" s="12">
        <v>25</v>
      </c>
      <c r="J8" s="12">
        <f aca="true" t="shared" si="0" ref="J8:J35">SUM(G8:I8)</f>
        <v>75</v>
      </c>
      <c r="K8" s="12" t="s">
        <v>7</v>
      </c>
      <c r="L8" s="12">
        <v>25</v>
      </c>
      <c r="M8" s="14">
        <v>100</v>
      </c>
      <c r="N8" s="14" t="s">
        <v>7</v>
      </c>
      <c r="O8" s="12" t="s">
        <v>9</v>
      </c>
    </row>
    <row r="9" spans="1:17" ht="12.75">
      <c r="A9" s="9">
        <v>1</v>
      </c>
      <c r="B9" s="21" t="s">
        <v>93</v>
      </c>
      <c r="C9" s="9">
        <v>1987</v>
      </c>
      <c r="D9" s="9" t="s">
        <v>35</v>
      </c>
      <c r="E9" s="22" t="s">
        <v>94</v>
      </c>
      <c r="F9" s="22" t="s">
        <v>95</v>
      </c>
      <c r="G9" s="9">
        <v>24</v>
      </c>
      <c r="H9" s="9">
        <v>23</v>
      </c>
      <c r="I9" s="9">
        <v>23</v>
      </c>
      <c r="J9" s="12">
        <f>SUM(G9:I9)</f>
        <v>70</v>
      </c>
      <c r="K9" s="2"/>
      <c r="L9" s="9">
        <v>24</v>
      </c>
      <c r="M9" s="2">
        <v>94</v>
      </c>
      <c r="N9" s="2"/>
      <c r="O9" s="7" t="s">
        <v>35</v>
      </c>
      <c r="Q9" s="28"/>
    </row>
    <row r="10" spans="1:17" ht="12.75">
      <c r="A10" s="9">
        <v>2</v>
      </c>
      <c r="B10" s="21" t="s">
        <v>86</v>
      </c>
      <c r="C10" s="9">
        <v>1985</v>
      </c>
      <c r="D10" s="9" t="s">
        <v>35</v>
      </c>
      <c r="E10" s="22" t="s">
        <v>85</v>
      </c>
      <c r="F10" s="22" t="s">
        <v>147</v>
      </c>
      <c r="G10" s="9">
        <v>24</v>
      </c>
      <c r="H10" s="9">
        <v>23</v>
      </c>
      <c r="I10" s="9">
        <v>23</v>
      </c>
      <c r="J10" s="12">
        <f>SUM(G10:I10)</f>
        <v>70</v>
      </c>
      <c r="K10" s="2"/>
      <c r="L10" s="9">
        <v>23</v>
      </c>
      <c r="M10" s="2">
        <f>L10+J10</f>
        <v>93</v>
      </c>
      <c r="N10" s="2">
        <v>7</v>
      </c>
      <c r="O10" s="7" t="s">
        <v>35</v>
      </c>
      <c r="Q10" s="28"/>
    </row>
    <row r="11" spans="1:17" ht="12.75">
      <c r="A11" s="9">
        <v>3</v>
      </c>
      <c r="B11" s="21" t="s">
        <v>63</v>
      </c>
      <c r="C11" s="9">
        <v>1986</v>
      </c>
      <c r="D11" s="9" t="s">
        <v>35</v>
      </c>
      <c r="E11" s="22" t="s">
        <v>47</v>
      </c>
      <c r="F11" s="22" t="s">
        <v>51</v>
      </c>
      <c r="G11" s="9">
        <v>23</v>
      </c>
      <c r="H11" s="9">
        <v>24</v>
      </c>
      <c r="I11" s="9">
        <v>24</v>
      </c>
      <c r="J11" s="12">
        <f>SUM(G11:I11)</f>
        <v>71</v>
      </c>
      <c r="K11" s="2"/>
      <c r="L11" s="9">
        <v>22</v>
      </c>
      <c r="M11" s="2">
        <v>93</v>
      </c>
      <c r="N11" s="2">
        <v>5</v>
      </c>
      <c r="O11" s="7" t="s">
        <v>35</v>
      </c>
      <c r="Q11" s="28"/>
    </row>
    <row r="12" spans="1:17" ht="12.75">
      <c r="A12" s="9">
        <v>4</v>
      </c>
      <c r="B12" s="21" t="s">
        <v>67</v>
      </c>
      <c r="C12" s="9">
        <v>1984</v>
      </c>
      <c r="D12" s="9" t="s">
        <v>23</v>
      </c>
      <c r="E12" s="22" t="s">
        <v>80</v>
      </c>
      <c r="F12" s="22" t="s">
        <v>68</v>
      </c>
      <c r="G12" s="9">
        <v>23</v>
      </c>
      <c r="H12" s="9">
        <v>21</v>
      </c>
      <c r="I12" s="9">
        <v>23</v>
      </c>
      <c r="J12" s="12">
        <f t="shared" si="0"/>
        <v>67</v>
      </c>
      <c r="K12" s="2"/>
      <c r="L12" s="9">
        <v>23</v>
      </c>
      <c r="M12" s="2">
        <f>L12+J12</f>
        <v>90</v>
      </c>
      <c r="N12" s="9"/>
      <c r="O12" s="7" t="s">
        <v>23</v>
      </c>
      <c r="Q12" s="28"/>
    </row>
    <row r="13" spans="1:17" ht="12.75">
      <c r="A13" s="9">
        <v>5</v>
      </c>
      <c r="B13" s="21" t="s">
        <v>64</v>
      </c>
      <c r="C13" s="9">
        <v>1961</v>
      </c>
      <c r="D13" s="9" t="s">
        <v>46</v>
      </c>
      <c r="E13" s="22" t="s">
        <v>80</v>
      </c>
      <c r="F13" s="22" t="s">
        <v>39</v>
      </c>
      <c r="G13" s="9">
        <v>24</v>
      </c>
      <c r="H13" s="9">
        <v>22</v>
      </c>
      <c r="I13" s="9">
        <v>20</v>
      </c>
      <c r="J13" s="12">
        <f t="shared" si="0"/>
        <v>66</v>
      </c>
      <c r="K13" s="2"/>
      <c r="L13" s="9">
        <v>23</v>
      </c>
      <c r="M13" s="2">
        <f>L13+J13</f>
        <v>89</v>
      </c>
      <c r="N13" s="2"/>
      <c r="O13" s="7" t="s">
        <v>23</v>
      </c>
      <c r="Q13" s="28"/>
    </row>
    <row r="14" spans="1:17" ht="12.75">
      <c r="A14" s="9">
        <v>6</v>
      </c>
      <c r="B14" s="21" t="s">
        <v>69</v>
      </c>
      <c r="C14" s="9">
        <v>1986</v>
      </c>
      <c r="D14" s="9" t="s">
        <v>23</v>
      </c>
      <c r="E14" s="22" t="s">
        <v>80</v>
      </c>
      <c r="F14" s="22" t="s">
        <v>68</v>
      </c>
      <c r="G14" s="9">
        <v>22</v>
      </c>
      <c r="H14" s="9">
        <v>21</v>
      </c>
      <c r="I14" s="9">
        <v>22</v>
      </c>
      <c r="J14" s="12">
        <f>SUM(G14:I14)</f>
        <v>65</v>
      </c>
      <c r="K14" s="2">
        <v>2</v>
      </c>
      <c r="L14" s="9">
        <v>20</v>
      </c>
      <c r="M14" s="2">
        <f>L14+J14</f>
        <v>85</v>
      </c>
      <c r="N14" s="2"/>
      <c r="O14" s="7" t="s">
        <v>21</v>
      </c>
      <c r="Q14" s="28"/>
    </row>
    <row r="15" spans="1:17" ht="12.75">
      <c r="A15" s="9">
        <v>7</v>
      </c>
      <c r="B15" s="22" t="s">
        <v>165</v>
      </c>
      <c r="C15" s="9">
        <v>1971</v>
      </c>
      <c r="D15" s="9" t="s">
        <v>35</v>
      </c>
      <c r="E15" s="22" t="s">
        <v>159</v>
      </c>
      <c r="F15" s="22" t="s">
        <v>161</v>
      </c>
      <c r="G15" s="9">
        <v>21</v>
      </c>
      <c r="H15" s="9">
        <v>22</v>
      </c>
      <c r="I15" s="9">
        <v>22</v>
      </c>
      <c r="J15" s="12">
        <f t="shared" si="0"/>
        <v>65</v>
      </c>
      <c r="K15" s="2">
        <v>1</v>
      </c>
      <c r="L15" s="9"/>
      <c r="M15" s="2"/>
      <c r="N15" s="2"/>
      <c r="O15" s="7" t="s">
        <v>21</v>
      </c>
      <c r="Q15" s="28"/>
    </row>
    <row r="16" spans="1:17" ht="12.75">
      <c r="A16" s="9">
        <v>8</v>
      </c>
      <c r="B16" s="21" t="s">
        <v>37</v>
      </c>
      <c r="C16" s="9">
        <v>1989</v>
      </c>
      <c r="D16" s="9" t="s">
        <v>23</v>
      </c>
      <c r="E16" s="22" t="s">
        <v>78</v>
      </c>
      <c r="F16" s="22" t="s">
        <v>36</v>
      </c>
      <c r="G16" s="9">
        <v>20</v>
      </c>
      <c r="H16" s="9">
        <v>22</v>
      </c>
      <c r="I16" s="9">
        <v>22</v>
      </c>
      <c r="J16" s="12">
        <f t="shared" si="0"/>
        <v>64</v>
      </c>
      <c r="K16" s="2"/>
      <c r="L16" s="9"/>
      <c r="M16" s="2"/>
      <c r="N16" s="2"/>
      <c r="O16" s="7" t="s">
        <v>21</v>
      </c>
      <c r="Q16" s="28"/>
    </row>
    <row r="17" spans="1:17" ht="12.75">
      <c r="A17" s="9">
        <v>9</v>
      </c>
      <c r="B17" s="21" t="s">
        <v>32</v>
      </c>
      <c r="C17" s="9">
        <v>1992</v>
      </c>
      <c r="D17" s="9" t="s">
        <v>23</v>
      </c>
      <c r="E17" s="22" t="s">
        <v>77</v>
      </c>
      <c r="F17" s="22" t="s">
        <v>24</v>
      </c>
      <c r="G17" s="9">
        <v>20</v>
      </c>
      <c r="H17" s="9">
        <v>22</v>
      </c>
      <c r="I17" s="9">
        <v>22</v>
      </c>
      <c r="J17" s="12">
        <f t="shared" si="0"/>
        <v>64</v>
      </c>
      <c r="K17" s="2"/>
      <c r="L17" s="9"/>
      <c r="M17" s="2"/>
      <c r="N17" s="9"/>
      <c r="O17" s="7" t="s">
        <v>21</v>
      </c>
      <c r="Q17" s="28"/>
    </row>
    <row r="18" spans="1:17" ht="12.75">
      <c r="A18" s="9">
        <v>10</v>
      </c>
      <c r="B18" s="21" t="s">
        <v>87</v>
      </c>
      <c r="C18" s="9">
        <v>1970</v>
      </c>
      <c r="D18" s="9" t="s">
        <v>46</v>
      </c>
      <c r="E18" s="22" t="s">
        <v>85</v>
      </c>
      <c r="F18" s="22" t="s">
        <v>146</v>
      </c>
      <c r="G18" s="9">
        <v>23</v>
      </c>
      <c r="H18" s="9">
        <v>20</v>
      </c>
      <c r="I18" s="9">
        <v>21</v>
      </c>
      <c r="J18" s="12">
        <f t="shared" si="0"/>
        <v>64</v>
      </c>
      <c r="K18" s="2"/>
      <c r="L18" s="9"/>
      <c r="M18" s="2"/>
      <c r="N18" s="9"/>
      <c r="O18" s="7" t="s">
        <v>21</v>
      </c>
      <c r="Q18" s="28"/>
    </row>
    <row r="19" spans="1:17" ht="12.75">
      <c r="A19" s="9">
        <v>11</v>
      </c>
      <c r="B19" s="21" t="s">
        <v>62</v>
      </c>
      <c r="C19" s="9">
        <v>1986</v>
      </c>
      <c r="D19" s="9" t="s">
        <v>23</v>
      </c>
      <c r="E19" s="22" t="s">
        <v>47</v>
      </c>
      <c r="F19" s="22" t="s">
        <v>49</v>
      </c>
      <c r="G19" s="9">
        <v>23</v>
      </c>
      <c r="H19" s="9">
        <v>20</v>
      </c>
      <c r="I19" s="9">
        <v>20</v>
      </c>
      <c r="J19" s="12">
        <f t="shared" si="0"/>
        <v>63</v>
      </c>
      <c r="K19" s="2"/>
      <c r="L19" s="9"/>
      <c r="M19" s="2"/>
      <c r="N19" s="9"/>
      <c r="O19" s="7" t="s">
        <v>21</v>
      </c>
      <c r="Q19" s="28"/>
    </row>
    <row r="20" spans="1:17" ht="12.75">
      <c r="A20" s="9">
        <v>12</v>
      </c>
      <c r="B20" s="21" t="s">
        <v>96</v>
      </c>
      <c r="C20" s="9">
        <v>1985</v>
      </c>
      <c r="D20" s="9" t="s">
        <v>23</v>
      </c>
      <c r="E20" s="22" t="s">
        <v>94</v>
      </c>
      <c r="F20" s="22" t="s">
        <v>97</v>
      </c>
      <c r="G20" s="9">
        <v>23</v>
      </c>
      <c r="H20" s="9">
        <v>22</v>
      </c>
      <c r="I20" s="9">
        <v>18</v>
      </c>
      <c r="J20" s="12">
        <f t="shared" si="0"/>
        <v>63</v>
      </c>
      <c r="K20" s="2"/>
      <c r="L20" s="9"/>
      <c r="M20" s="2"/>
      <c r="N20" s="2"/>
      <c r="O20" s="7" t="s">
        <v>21</v>
      </c>
      <c r="Q20" s="28"/>
    </row>
    <row r="21" spans="1:17" ht="12.75">
      <c r="A21" s="9">
        <v>13</v>
      </c>
      <c r="B21" s="21" t="s">
        <v>71</v>
      </c>
      <c r="C21" s="9">
        <v>1992</v>
      </c>
      <c r="D21" s="9" t="s">
        <v>21</v>
      </c>
      <c r="E21" s="22" t="s">
        <v>80</v>
      </c>
      <c r="F21" s="22" t="s">
        <v>68</v>
      </c>
      <c r="G21" s="9">
        <v>20</v>
      </c>
      <c r="H21" s="9">
        <v>19</v>
      </c>
      <c r="I21" s="9">
        <v>23</v>
      </c>
      <c r="J21" s="12">
        <f t="shared" si="0"/>
        <v>62</v>
      </c>
      <c r="K21" s="2"/>
      <c r="L21" s="9"/>
      <c r="M21" s="2"/>
      <c r="N21" s="9"/>
      <c r="O21" s="7" t="s">
        <v>21</v>
      </c>
      <c r="Q21" s="28"/>
    </row>
    <row r="22" spans="1:17" ht="12.75">
      <c r="A22" s="9">
        <v>14</v>
      </c>
      <c r="B22" s="21" t="s">
        <v>33</v>
      </c>
      <c r="C22" s="9">
        <v>1992</v>
      </c>
      <c r="D22" s="9" t="s">
        <v>21</v>
      </c>
      <c r="E22" s="22" t="s">
        <v>77</v>
      </c>
      <c r="F22" s="22" t="s">
        <v>24</v>
      </c>
      <c r="G22" s="9">
        <v>18</v>
      </c>
      <c r="H22" s="9">
        <v>22</v>
      </c>
      <c r="I22" s="9">
        <v>22</v>
      </c>
      <c r="J22" s="12">
        <f t="shared" si="0"/>
        <v>62</v>
      </c>
      <c r="K22" s="2"/>
      <c r="L22" s="9"/>
      <c r="M22" s="2"/>
      <c r="N22" s="9"/>
      <c r="O22" s="7" t="s">
        <v>21</v>
      </c>
      <c r="Q22" s="28"/>
    </row>
    <row r="23" spans="1:17" ht="12.75">
      <c r="A23" s="9">
        <v>15</v>
      </c>
      <c r="B23" s="21" t="s">
        <v>65</v>
      </c>
      <c r="C23" s="9">
        <v>1975</v>
      </c>
      <c r="D23" s="9" t="s">
        <v>35</v>
      </c>
      <c r="E23" s="22" t="s">
        <v>80</v>
      </c>
      <c r="F23" s="22" t="s">
        <v>66</v>
      </c>
      <c r="G23" s="9">
        <v>19</v>
      </c>
      <c r="H23" s="9">
        <v>21</v>
      </c>
      <c r="I23" s="9">
        <v>22</v>
      </c>
      <c r="J23" s="12">
        <f t="shared" si="0"/>
        <v>62</v>
      </c>
      <c r="K23" s="2"/>
      <c r="L23" s="9"/>
      <c r="M23" s="2"/>
      <c r="N23" s="9"/>
      <c r="O23" s="7" t="s">
        <v>21</v>
      </c>
      <c r="Q23" s="28"/>
    </row>
    <row r="24" spans="1:17" ht="12.75">
      <c r="A24" s="9">
        <v>16</v>
      </c>
      <c r="B24" s="21" t="s">
        <v>162</v>
      </c>
      <c r="C24" s="9">
        <v>1986</v>
      </c>
      <c r="D24" s="9" t="s">
        <v>23</v>
      </c>
      <c r="E24" s="22" t="s">
        <v>159</v>
      </c>
      <c r="F24" s="22" t="s">
        <v>161</v>
      </c>
      <c r="G24" s="9">
        <v>19</v>
      </c>
      <c r="H24" s="9">
        <v>20</v>
      </c>
      <c r="I24" s="9">
        <v>21</v>
      </c>
      <c r="J24" s="12">
        <f t="shared" si="0"/>
        <v>60</v>
      </c>
      <c r="K24" s="2"/>
      <c r="L24" s="9"/>
      <c r="M24" s="2"/>
      <c r="N24" s="2"/>
      <c r="O24" s="9"/>
      <c r="Q24" s="28"/>
    </row>
    <row r="25" spans="1:17" ht="12.75">
      <c r="A25" s="9">
        <v>17</v>
      </c>
      <c r="B25" s="22" t="s">
        <v>163</v>
      </c>
      <c r="C25" s="9">
        <v>1991</v>
      </c>
      <c r="D25" s="9" t="s">
        <v>21</v>
      </c>
      <c r="E25" s="22" t="s">
        <v>159</v>
      </c>
      <c r="F25" s="22" t="s">
        <v>164</v>
      </c>
      <c r="G25" s="9">
        <v>20</v>
      </c>
      <c r="H25" s="9">
        <v>19</v>
      </c>
      <c r="I25" s="9">
        <v>21</v>
      </c>
      <c r="J25" s="12">
        <f t="shared" si="0"/>
        <v>60</v>
      </c>
      <c r="K25" s="2"/>
      <c r="L25" s="9"/>
      <c r="M25" s="2"/>
      <c r="N25" s="9"/>
      <c r="O25" s="9"/>
      <c r="Q25" s="28"/>
    </row>
    <row r="26" spans="1:17" ht="12.75">
      <c r="A26" s="9">
        <v>18</v>
      </c>
      <c r="B26" s="21" t="s">
        <v>84</v>
      </c>
      <c r="C26" s="9">
        <v>1983</v>
      </c>
      <c r="D26" s="9" t="s">
        <v>35</v>
      </c>
      <c r="E26" s="22" t="s">
        <v>85</v>
      </c>
      <c r="F26" s="22" t="s">
        <v>147</v>
      </c>
      <c r="G26" s="9">
        <v>21</v>
      </c>
      <c r="H26" s="9">
        <v>19</v>
      </c>
      <c r="I26" s="9">
        <v>20</v>
      </c>
      <c r="J26" s="12">
        <f t="shared" si="0"/>
        <v>60</v>
      </c>
      <c r="K26" s="2"/>
      <c r="L26" s="9"/>
      <c r="M26" s="2"/>
      <c r="N26" s="9"/>
      <c r="O26" s="9"/>
      <c r="Q26" s="28"/>
    </row>
    <row r="27" spans="1:17" ht="12.75">
      <c r="A27" s="9">
        <v>19</v>
      </c>
      <c r="B27" s="21" t="s">
        <v>60</v>
      </c>
      <c r="C27" s="9">
        <v>1993</v>
      </c>
      <c r="D27" s="9" t="s">
        <v>23</v>
      </c>
      <c r="E27" s="22" t="s">
        <v>47</v>
      </c>
      <c r="F27" s="22" t="s">
        <v>51</v>
      </c>
      <c r="G27" s="9">
        <v>21</v>
      </c>
      <c r="H27" s="9">
        <v>20</v>
      </c>
      <c r="I27" s="9">
        <v>19</v>
      </c>
      <c r="J27" s="12">
        <f t="shared" si="0"/>
        <v>60</v>
      </c>
      <c r="K27" s="2"/>
      <c r="L27" s="9"/>
      <c r="M27" s="2"/>
      <c r="N27" s="9"/>
      <c r="O27" s="9"/>
      <c r="Q27" s="28"/>
    </row>
    <row r="28" spans="1:17" ht="12.75">
      <c r="A28" s="9">
        <v>20</v>
      </c>
      <c r="B28" s="21" t="s">
        <v>83</v>
      </c>
      <c r="C28" s="9">
        <v>1988</v>
      </c>
      <c r="D28" s="9" t="s">
        <v>21</v>
      </c>
      <c r="E28" s="22" t="s">
        <v>79</v>
      </c>
      <c r="F28" s="22" t="s">
        <v>167</v>
      </c>
      <c r="G28" s="9">
        <v>20</v>
      </c>
      <c r="H28" s="9">
        <v>18</v>
      </c>
      <c r="I28" s="9">
        <v>19</v>
      </c>
      <c r="J28" s="12">
        <f t="shared" si="0"/>
        <v>57</v>
      </c>
      <c r="K28" s="2"/>
      <c r="L28" s="9"/>
      <c r="M28" s="2"/>
      <c r="N28" s="2"/>
      <c r="O28" s="9"/>
      <c r="Q28" s="28"/>
    </row>
    <row r="29" spans="1:17" ht="12.75">
      <c r="A29" s="9">
        <v>21</v>
      </c>
      <c r="B29" s="21" t="s">
        <v>31</v>
      </c>
      <c r="C29" s="9">
        <v>1991</v>
      </c>
      <c r="D29" s="9" t="s">
        <v>21</v>
      </c>
      <c r="E29" s="22" t="s">
        <v>76</v>
      </c>
      <c r="F29" s="22" t="s">
        <v>167</v>
      </c>
      <c r="G29" s="9">
        <v>24</v>
      </c>
      <c r="H29" s="9">
        <v>14</v>
      </c>
      <c r="I29" s="9">
        <v>19</v>
      </c>
      <c r="J29" s="12">
        <f t="shared" si="0"/>
        <v>57</v>
      </c>
      <c r="K29" s="22"/>
      <c r="L29" s="22"/>
      <c r="M29" s="2"/>
      <c r="N29" s="9"/>
      <c r="O29" s="9"/>
      <c r="Q29" s="28"/>
    </row>
    <row r="30" spans="1:17" ht="12.75">
      <c r="A30" s="9">
        <v>22</v>
      </c>
      <c r="B30" s="21" t="s">
        <v>113</v>
      </c>
      <c r="C30" s="9">
        <v>1976</v>
      </c>
      <c r="D30" s="9" t="s">
        <v>21</v>
      </c>
      <c r="E30" s="22" t="s">
        <v>111</v>
      </c>
      <c r="F30" s="22" t="s">
        <v>168</v>
      </c>
      <c r="G30" s="9">
        <v>19</v>
      </c>
      <c r="H30" s="9">
        <v>20</v>
      </c>
      <c r="I30" s="9">
        <v>18</v>
      </c>
      <c r="J30" s="12">
        <f t="shared" si="0"/>
        <v>57</v>
      </c>
      <c r="K30" s="2"/>
      <c r="L30" s="9"/>
      <c r="M30" s="2"/>
      <c r="N30" s="9"/>
      <c r="O30" s="9"/>
      <c r="Q30" s="28"/>
    </row>
    <row r="31" spans="1:17" ht="12.75">
      <c r="A31" s="9">
        <v>23</v>
      </c>
      <c r="B31" s="21" t="s">
        <v>34</v>
      </c>
      <c r="C31" s="9">
        <v>1991</v>
      </c>
      <c r="D31" s="9" t="s">
        <v>35</v>
      </c>
      <c r="E31" s="22" t="s">
        <v>78</v>
      </c>
      <c r="F31" s="22" t="s">
        <v>36</v>
      </c>
      <c r="G31" s="9">
        <v>21</v>
      </c>
      <c r="H31" s="9">
        <v>18</v>
      </c>
      <c r="I31" s="9">
        <v>18</v>
      </c>
      <c r="J31" s="12">
        <f t="shared" si="0"/>
        <v>57</v>
      </c>
      <c r="K31" s="2"/>
      <c r="L31" s="9"/>
      <c r="M31" s="2"/>
      <c r="N31" s="2"/>
      <c r="O31" s="9"/>
      <c r="Q31" s="28"/>
    </row>
    <row r="32" spans="1:17" ht="12.75">
      <c r="A32" s="9">
        <v>24</v>
      </c>
      <c r="B32" s="21" t="s">
        <v>132</v>
      </c>
      <c r="C32" s="9">
        <v>1990</v>
      </c>
      <c r="D32" s="9" t="s">
        <v>21</v>
      </c>
      <c r="E32" s="22" t="s">
        <v>125</v>
      </c>
      <c r="F32" s="22" t="s">
        <v>170</v>
      </c>
      <c r="G32" s="9">
        <v>23</v>
      </c>
      <c r="H32" s="9">
        <v>16</v>
      </c>
      <c r="I32" s="9">
        <v>18</v>
      </c>
      <c r="J32" s="12">
        <f t="shared" si="0"/>
        <v>57</v>
      </c>
      <c r="K32" s="2"/>
      <c r="L32" s="9"/>
      <c r="M32" s="2"/>
      <c r="N32" s="9"/>
      <c r="O32" s="9"/>
      <c r="Q32" s="28"/>
    </row>
    <row r="33" spans="1:17" ht="12.75">
      <c r="A33" s="9">
        <v>25</v>
      </c>
      <c r="B33" s="21" t="s">
        <v>174</v>
      </c>
      <c r="C33" s="9">
        <v>1992</v>
      </c>
      <c r="D33" s="9" t="s">
        <v>21</v>
      </c>
      <c r="E33" s="22" t="s">
        <v>47</v>
      </c>
      <c r="F33" s="21" t="s">
        <v>172</v>
      </c>
      <c r="G33" s="9">
        <v>18</v>
      </c>
      <c r="H33" s="9">
        <v>18</v>
      </c>
      <c r="I33" s="9">
        <v>19</v>
      </c>
      <c r="J33" s="12">
        <f t="shared" si="0"/>
        <v>55</v>
      </c>
      <c r="K33" s="2"/>
      <c r="L33" s="9"/>
      <c r="M33" s="2"/>
      <c r="N33" s="22"/>
      <c r="O33" s="22"/>
      <c r="Q33" s="28"/>
    </row>
    <row r="34" spans="1:17" ht="12.75">
      <c r="A34" s="9">
        <v>26</v>
      </c>
      <c r="B34" s="21" t="s">
        <v>70</v>
      </c>
      <c r="C34" s="9">
        <v>1994</v>
      </c>
      <c r="D34" s="9" t="s">
        <v>21</v>
      </c>
      <c r="E34" s="22" t="s">
        <v>80</v>
      </c>
      <c r="F34" s="22" t="s">
        <v>68</v>
      </c>
      <c r="G34" s="9">
        <v>19</v>
      </c>
      <c r="H34" s="9">
        <v>16</v>
      </c>
      <c r="I34" s="9">
        <v>17</v>
      </c>
      <c r="J34" s="12">
        <f t="shared" si="0"/>
        <v>52</v>
      </c>
      <c r="K34" s="2"/>
      <c r="L34" s="9"/>
      <c r="M34" s="2"/>
      <c r="N34" s="22"/>
      <c r="O34" s="22"/>
      <c r="Q34" s="28"/>
    </row>
    <row r="35" spans="1:17" ht="12.75">
      <c r="A35" s="9">
        <v>27</v>
      </c>
      <c r="B35" s="21" t="s">
        <v>114</v>
      </c>
      <c r="C35" s="9">
        <v>1992</v>
      </c>
      <c r="D35" s="9" t="s">
        <v>21</v>
      </c>
      <c r="E35" s="22" t="s">
        <v>115</v>
      </c>
      <c r="F35" s="22" t="s">
        <v>169</v>
      </c>
      <c r="G35" s="9">
        <v>16</v>
      </c>
      <c r="H35" s="9">
        <v>14</v>
      </c>
      <c r="I35" s="9">
        <v>14</v>
      </c>
      <c r="J35" s="12">
        <f t="shared" si="0"/>
        <v>44</v>
      </c>
      <c r="K35" s="22"/>
      <c r="L35" s="22"/>
      <c r="M35" s="2"/>
      <c r="N35" s="22"/>
      <c r="O35" s="22"/>
      <c r="Q35" s="28"/>
    </row>
    <row r="37" spans="2:5" ht="12.75">
      <c r="B37" t="s">
        <v>5</v>
      </c>
      <c r="D37" s="3"/>
      <c r="E37" s="3"/>
    </row>
    <row r="38" spans="2:6" ht="12.75">
      <c r="B38" t="s">
        <v>123</v>
      </c>
      <c r="D38" s="3"/>
      <c r="E38" s="3"/>
      <c r="F38" t="s">
        <v>136</v>
      </c>
    </row>
    <row r="39" spans="4:5" ht="12.75">
      <c r="D39" s="3"/>
      <c r="E39" s="3"/>
    </row>
    <row r="40" spans="2:5" ht="12.75">
      <c r="B40" t="s">
        <v>6</v>
      </c>
      <c r="E40" s="3"/>
    </row>
    <row r="41" spans="2:6" ht="12.75">
      <c r="B41" t="s">
        <v>123</v>
      </c>
      <c r="E41" s="3"/>
      <c r="F41" t="s">
        <v>122</v>
      </c>
    </row>
    <row r="42" spans="4:5" ht="12.75">
      <c r="D42" s="3"/>
      <c r="E42" s="3"/>
    </row>
  </sheetData>
  <sheetProtection/>
  <mergeCells count="6">
    <mergeCell ref="A1:O1"/>
    <mergeCell ref="A2:O2"/>
    <mergeCell ref="A4:O4"/>
    <mergeCell ref="A7:O7"/>
    <mergeCell ref="A6:B6"/>
    <mergeCell ref="F6:R6"/>
  </mergeCells>
  <printOptions/>
  <pageMargins left="0.1968503937007874" right="0" top="0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zoomScale="80" zoomScaleNormal="80" zoomScalePageLayoutView="0" workbookViewId="0" topLeftCell="A1">
      <selection activeCell="V52" sqref="V52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3" width="6.625" style="0" customWidth="1"/>
    <col min="4" max="4" width="7.75390625" style="0" customWidth="1"/>
    <col min="5" max="5" width="23.375" style="0" customWidth="1"/>
    <col min="6" max="6" width="27.75390625" style="0" customWidth="1"/>
    <col min="7" max="7" width="4.125" style="0" customWidth="1"/>
    <col min="8" max="8" width="4.375" style="0" customWidth="1"/>
    <col min="9" max="9" width="4.00390625" style="0" customWidth="1"/>
    <col min="10" max="10" width="3.875" style="0" customWidth="1"/>
    <col min="11" max="11" width="4.00390625" style="0" customWidth="1"/>
    <col min="12" max="12" width="4.25390625" style="0" customWidth="1"/>
    <col min="13" max="13" width="4.75390625" style="0" customWidth="1"/>
    <col min="14" max="14" width="5.00390625" style="0" customWidth="1"/>
    <col min="15" max="15" width="4.00390625" style="0" customWidth="1"/>
    <col min="16" max="16" width="4.75390625" style="0" customWidth="1"/>
    <col min="17" max="17" width="4.875" style="0" customWidth="1"/>
    <col min="18" max="18" width="6.25390625" style="0" customWidth="1"/>
    <col min="20" max="20" width="11.125" style="0" customWidth="1"/>
  </cols>
  <sheetData>
    <row r="1" spans="1:18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75">
      <c r="A2" s="38" t="s">
        <v>154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20.25" customHeight="1">
      <c r="A6" s="40" t="s">
        <v>18</v>
      </c>
      <c r="B6" s="40"/>
      <c r="C6" s="16"/>
      <c r="D6" s="16"/>
      <c r="E6" s="16"/>
      <c r="F6" s="40" t="s">
        <v>20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0.25" customHeight="1">
      <c r="A7" s="39" t="s">
        <v>135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0.5" customHeight="1">
      <c r="A8" s="12" t="s">
        <v>4</v>
      </c>
      <c r="B8" s="12" t="s">
        <v>1</v>
      </c>
      <c r="C8" s="13" t="s">
        <v>13</v>
      </c>
      <c r="D8" s="13" t="s">
        <v>14</v>
      </c>
      <c r="E8" s="13" t="s">
        <v>12</v>
      </c>
      <c r="F8" s="13" t="s">
        <v>10</v>
      </c>
      <c r="G8" s="2">
        <v>25</v>
      </c>
      <c r="H8" s="2">
        <v>25</v>
      </c>
      <c r="I8" s="2">
        <v>25</v>
      </c>
      <c r="J8" s="2">
        <f aca="true" t="shared" si="0" ref="J8:J39">SUM(G8:I8)</f>
        <v>75</v>
      </c>
      <c r="K8" s="2">
        <v>25</v>
      </c>
      <c r="L8" s="2">
        <v>25</v>
      </c>
      <c r="M8" s="10">
        <f aca="true" t="shared" si="1" ref="M8:M39">SUM(J8:L8)</f>
        <v>125</v>
      </c>
      <c r="N8" s="10" t="s">
        <v>8</v>
      </c>
      <c r="O8" s="10">
        <v>25</v>
      </c>
      <c r="P8" s="10">
        <v>150</v>
      </c>
      <c r="Q8" s="10" t="s">
        <v>7</v>
      </c>
      <c r="R8" s="5" t="s">
        <v>9</v>
      </c>
    </row>
    <row r="9" spans="1:18" ht="18">
      <c r="A9" s="6">
        <v>1</v>
      </c>
      <c r="B9" s="20" t="s">
        <v>22</v>
      </c>
      <c r="C9" s="6">
        <v>1975</v>
      </c>
      <c r="D9" s="6" t="s">
        <v>23</v>
      </c>
      <c r="E9" s="17" t="s">
        <v>77</v>
      </c>
      <c r="F9" s="17" t="s">
        <v>24</v>
      </c>
      <c r="G9" s="1"/>
      <c r="H9" s="1"/>
      <c r="I9" s="1"/>
      <c r="J9" s="2">
        <f t="shared" si="0"/>
        <v>0</v>
      </c>
      <c r="K9" s="1"/>
      <c r="L9" s="1"/>
      <c r="M9" s="10">
        <f t="shared" si="1"/>
        <v>0</v>
      </c>
      <c r="N9" s="7"/>
      <c r="O9" s="7"/>
      <c r="P9" s="2">
        <f aca="true" t="shared" si="2" ref="P9:P40">SUM(M9,O9)</f>
        <v>0</v>
      </c>
      <c r="Q9" s="7"/>
      <c r="R9" s="8"/>
    </row>
    <row r="10" spans="1:18" ht="18">
      <c r="A10" s="6">
        <v>2</v>
      </c>
      <c r="B10" s="19" t="s">
        <v>124</v>
      </c>
      <c r="C10" s="6">
        <v>1991</v>
      </c>
      <c r="D10" s="6" t="s">
        <v>35</v>
      </c>
      <c r="E10" s="17" t="s">
        <v>125</v>
      </c>
      <c r="F10" s="17" t="s">
        <v>170</v>
      </c>
      <c r="G10" s="1">
        <v>25</v>
      </c>
      <c r="H10" s="1"/>
      <c r="I10" s="1"/>
      <c r="J10" s="2">
        <f t="shared" si="0"/>
        <v>25</v>
      </c>
      <c r="K10" s="1"/>
      <c r="L10" s="1"/>
      <c r="M10" s="10">
        <f t="shared" si="1"/>
        <v>25</v>
      </c>
      <c r="N10" s="7"/>
      <c r="O10" s="7"/>
      <c r="P10" s="2">
        <f t="shared" si="2"/>
        <v>25</v>
      </c>
      <c r="Q10" s="7"/>
      <c r="R10" s="1"/>
    </row>
    <row r="11" spans="1:18" ht="18">
      <c r="A11" s="6">
        <v>3</v>
      </c>
      <c r="B11" s="19" t="s">
        <v>160</v>
      </c>
      <c r="C11" s="6">
        <v>1986</v>
      </c>
      <c r="D11" s="6" t="s">
        <v>35</v>
      </c>
      <c r="E11" s="17" t="s">
        <v>159</v>
      </c>
      <c r="F11" s="17" t="s">
        <v>161</v>
      </c>
      <c r="G11" s="1">
        <v>25</v>
      </c>
      <c r="H11" s="1"/>
      <c r="I11" s="1"/>
      <c r="J11" s="2">
        <f t="shared" si="0"/>
        <v>25</v>
      </c>
      <c r="K11" s="1"/>
      <c r="L11" s="1"/>
      <c r="M11" s="10">
        <f t="shared" si="1"/>
        <v>25</v>
      </c>
      <c r="N11" s="7"/>
      <c r="O11" s="7"/>
      <c r="P11" s="2">
        <f t="shared" si="2"/>
        <v>25</v>
      </c>
      <c r="Q11" s="7"/>
      <c r="R11" s="1"/>
    </row>
    <row r="12" spans="1:18" ht="18">
      <c r="A12" s="6">
        <v>4</v>
      </c>
      <c r="B12" s="19" t="s">
        <v>25</v>
      </c>
      <c r="C12" s="6">
        <v>1987</v>
      </c>
      <c r="D12" s="6" t="s">
        <v>23</v>
      </c>
      <c r="E12" s="17" t="s">
        <v>77</v>
      </c>
      <c r="F12" s="17" t="s">
        <v>26</v>
      </c>
      <c r="G12" s="1">
        <v>24</v>
      </c>
      <c r="H12" s="1"/>
      <c r="I12" s="1"/>
      <c r="J12" s="2">
        <f t="shared" si="0"/>
        <v>24</v>
      </c>
      <c r="K12" s="1"/>
      <c r="L12" s="1"/>
      <c r="M12" s="10">
        <f t="shared" si="1"/>
        <v>24</v>
      </c>
      <c r="N12" s="7"/>
      <c r="O12" s="7"/>
      <c r="P12" s="2">
        <f t="shared" si="2"/>
        <v>24</v>
      </c>
      <c r="Q12" s="7"/>
      <c r="R12" s="1"/>
    </row>
    <row r="13" spans="1:18" ht="18">
      <c r="A13" s="6">
        <v>5</v>
      </c>
      <c r="B13" s="19" t="s">
        <v>99</v>
      </c>
      <c r="C13" s="6">
        <v>1975</v>
      </c>
      <c r="D13" s="6" t="s">
        <v>100</v>
      </c>
      <c r="E13" s="17" t="s">
        <v>94</v>
      </c>
      <c r="F13" s="17" t="s">
        <v>101</v>
      </c>
      <c r="G13" s="1">
        <v>24</v>
      </c>
      <c r="H13" s="1"/>
      <c r="I13" s="1"/>
      <c r="J13" s="2">
        <f t="shared" si="0"/>
        <v>24</v>
      </c>
      <c r="K13" s="1"/>
      <c r="L13" s="1"/>
      <c r="M13" s="10">
        <f t="shared" si="1"/>
        <v>24</v>
      </c>
      <c r="N13" s="7"/>
      <c r="O13" s="7"/>
      <c r="P13" s="2">
        <f t="shared" si="2"/>
        <v>24</v>
      </c>
      <c r="Q13" s="7"/>
      <c r="R13" s="1"/>
    </row>
    <row r="14" spans="1:18" ht="18">
      <c r="A14" s="6">
        <v>6</v>
      </c>
      <c r="B14" s="19" t="s">
        <v>108</v>
      </c>
      <c r="C14" s="6">
        <v>1965</v>
      </c>
      <c r="D14" s="6" t="s">
        <v>35</v>
      </c>
      <c r="E14" s="17" t="s">
        <v>76</v>
      </c>
      <c r="F14" s="17" t="s">
        <v>143</v>
      </c>
      <c r="G14" s="1">
        <v>24</v>
      </c>
      <c r="H14" s="1"/>
      <c r="I14" s="1"/>
      <c r="J14" s="2">
        <f t="shared" si="0"/>
        <v>24</v>
      </c>
      <c r="K14" s="1"/>
      <c r="L14" s="1"/>
      <c r="M14" s="10">
        <f t="shared" si="1"/>
        <v>24</v>
      </c>
      <c r="N14" s="7"/>
      <c r="O14" s="7"/>
      <c r="P14" s="2">
        <f t="shared" si="2"/>
        <v>24</v>
      </c>
      <c r="Q14" s="7"/>
      <c r="R14" s="1"/>
    </row>
    <row r="15" spans="1:18" ht="18">
      <c r="A15" s="6">
        <v>7</v>
      </c>
      <c r="B15" s="19" t="s">
        <v>38</v>
      </c>
      <c r="C15" s="6">
        <v>1969</v>
      </c>
      <c r="D15" s="6" t="s">
        <v>35</v>
      </c>
      <c r="E15" s="17" t="s">
        <v>78</v>
      </c>
      <c r="F15" s="17" t="s">
        <v>39</v>
      </c>
      <c r="G15" s="1">
        <v>24</v>
      </c>
      <c r="H15" s="1"/>
      <c r="I15" s="1"/>
      <c r="J15" s="2">
        <f t="shared" si="0"/>
        <v>24</v>
      </c>
      <c r="K15" s="1"/>
      <c r="L15" s="1"/>
      <c r="M15" s="10">
        <f t="shared" si="1"/>
        <v>24</v>
      </c>
      <c r="N15" s="7"/>
      <c r="O15" s="7"/>
      <c r="P15" s="2">
        <f t="shared" si="2"/>
        <v>24</v>
      </c>
      <c r="Q15" s="7"/>
      <c r="R15" s="1"/>
    </row>
    <row r="16" spans="1:18" ht="18">
      <c r="A16" s="6">
        <v>8</v>
      </c>
      <c r="B16" s="19" t="s">
        <v>45</v>
      </c>
      <c r="C16" s="6">
        <v>1971</v>
      </c>
      <c r="D16" s="6" t="s">
        <v>46</v>
      </c>
      <c r="E16" s="17" t="s">
        <v>47</v>
      </c>
      <c r="F16" s="17" t="s">
        <v>51</v>
      </c>
      <c r="G16" s="1">
        <v>24</v>
      </c>
      <c r="H16" s="1"/>
      <c r="I16" s="1"/>
      <c r="J16" s="2">
        <f t="shared" si="0"/>
        <v>24</v>
      </c>
      <c r="K16" s="1"/>
      <c r="L16" s="1"/>
      <c r="M16" s="10">
        <f t="shared" si="1"/>
        <v>24</v>
      </c>
      <c r="N16" s="7"/>
      <c r="O16" s="7"/>
      <c r="P16" s="2">
        <f t="shared" si="2"/>
        <v>24</v>
      </c>
      <c r="Q16" s="7"/>
      <c r="R16" s="1"/>
    </row>
    <row r="17" spans="1:18" ht="18">
      <c r="A17" s="6">
        <v>9</v>
      </c>
      <c r="B17" s="19" t="s">
        <v>103</v>
      </c>
      <c r="C17" s="6">
        <v>1967</v>
      </c>
      <c r="D17" s="6" t="s">
        <v>46</v>
      </c>
      <c r="E17" s="17" t="s">
        <v>94</v>
      </c>
      <c r="F17" s="17" t="s">
        <v>104</v>
      </c>
      <c r="G17" s="1">
        <v>24</v>
      </c>
      <c r="H17" s="1"/>
      <c r="I17" s="1"/>
      <c r="J17" s="2">
        <f t="shared" si="0"/>
        <v>24</v>
      </c>
      <c r="K17" s="1"/>
      <c r="L17" s="1"/>
      <c r="M17" s="10">
        <f t="shared" si="1"/>
        <v>24</v>
      </c>
      <c r="N17" s="7"/>
      <c r="O17" s="7"/>
      <c r="P17" s="2">
        <f t="shared" si="2"/>
        <v>24</v>
      </c>
      <c r="Q17" s="7"/>
      <c r="R17" s="8"/>
    </row>
    <row r="18" spans="1:18" ht="18">
      <c r="A18" s="6">
        <v>10</v>
      </c>
      <c r="B18" s="19" t="s">
        <v>130</v>
      </c>
      <c r="C18" s="6">
        <v>1992</v>
      </c>
      <c r="D18" s="6" t="s">
        <v>21</v>
      </c>
      <c r="E18" s="17" t="s">
        <v>125</v>
      </c>
      <c r="F18" s="17" t="s">
        <v>170</v>
      </c>
      <c r="G18" s="1">
        <v>23</v>
      </c>
      <c r="H18" s="1"/>
      <c r="I18" s="1"/>
      <c r="J18" s="2">
        <f t="shared" si="0"/>
        <v>23</v>
      </c>
      <c r="K18" s="1"/>
      <c r="L18" s="1"/>
      <c r="M18" s="10">
        <f t="shared" si="1"/>
        <v>23</v>
      </c>
      <c r="N18" s="7"/>
      <c r="O18" s="7"/>
      <c r="P18" s="2">
        <f t="shared" si="2"/>
        <v>23</v>
      </c>
      <c r="Q18" s="7"/>
      <c r="R18" s="1"/>
    </row>
    <row r="19" spans="1:18" ht="18">
      <c r="A19" s="6">
        <v>11</v>
      </c>
      <c r="B19" s="19" t="s">
        <v>155</v>
      </c>
      <c r="C19" s="6">
        <v>1956</v>
      </c>
      <c r="D19" s="6" t="s">
        <v>35</v>
      </c>
      <c r="E19" s="17" t="s">
        <v>156</v>
      </c>
      <c r="F19" s="17" t="s">
        <v>157</v>
      </c>
      <c r="G19" s="1">
        <v>23</v>
      </c>
      <c r="H19" s="1"/>
      <c r="I19" s="1"/>
      <c r="J19" s="2">
        <f t="shared" si="0"/>
        <v>23</v>
      </c>
      <c r="K19" s="1"/>
      <c r="L19" s="1"/>
      <c r="M19" s="10">
        <f t="shared" si="1"/>
        <v>23</v>
      </c>
      <c r="N19" s="7"/>
      <c r="O19" s="7"/>
      <c r="P19" s="2">
        <f t="shared" si="2"/>
        <v>23</v>
      </c>
      <c r="Q19" s="7"/>
      <c r="R19" s="1"/>
    </row>
    <row r="20" spans="1:18" ht="18">
      <c r="A20" s="6">
        <v>12</v>
      </c>
      <c r="B20" s="19" t="s">
        <v>30</v>
      </c>
      <c r="C20" s="6">
        <v>1992</v>
      </c>
      <c r="D20" s="6" t="s">
        <v>21</v>
      </c>
      <c r="E20" s="17" t="s">
        <v>77</v>
      </c>
      <c r="F20" s="17" t="s">
        <v>24</v>
      </c>
      <c r="G20" s="1">
        <v>23</v>
      </c>
      <c r="H20" s="1"/>
      <c r="I20" s="1"/>
      <c r="J20" s="2">
        <f t="shared" si="0"/>
        <v>23</v>
      </c>
      <c r="K20" s="1"/>
      <c r="L20" s="1"/>
      <c r="M20" s="10">
        <f t="shared" si="1"/>
        <v>23</v>
      </c>
      <c r="N20" s="7"/>
      <c r="O20" s="7"/>
      <c r="P20" s="2">
        <f t="shared" si="2"/>
        <v>23</v>
      </c>
      <c r="Q20" s="7"/>
      <c r="R20" s="1"/>
    </row>
    <row r="21" spans="1:18" ht="18">
      <c r="A21" s="6">
        <v>13</v>
      </c>
      <c r="B21" s="20" t="s">
        <v>90</v>
      </c>
      <c r="C21" s="6">
        <v>1985</v>
      </c>
      <c r="D21" s="6" t="s">
        <v>23</v>
      </c>
      <c r="E21" s="17" t="s">
        <v>85</v>
      </c>
      <c r="F21" s="17" t="s">
        <v>148</v>
      </c>
      <c r="G21" s="1">
        <v>23</v>
      </c>
      <c r="H21" s="1"/>
      <c r="I21" s="1"/>
      <c r="J21" s="2">
        <f t="shared" si="0"/>
        <v>23</v>
      </c>
      <c r="K21" s="1"/>
      <c r="L21" s="1"/>
      <c r="M21" s="10">
        <f t="shared" si="1"/>
        <v>23</v>
      </c>
      <c r="N21" s="7"/>
      <c r="O21" s="7"/>
      <c r="P21" s="2">
        <f t="shared" si="2"/>
        <v>23</v>
      </c>
      <c r="Q21" s="7"/>
      <c r="R21" s="1"/>
    </row>
    <row r="22" spans="1:18" ht="18">
      <c r="A22" s="6">
        <v>14</v>
      </c>
      <c r="B22" s="19" t="s">
        <v>105</v>
      </c>
      <c r="C22" s="6">
        <v>1990</v>
      </c>
      <c r="D22" s="6" t="s">
        <v>21</v>
      </c>
      <c r="E22" s="17" t="s">
        <v>94</v>
      </c>
      <c r="F22" s="17" t="s">
        <v>106</v>
      </c>
      <c r="G22" s="1">
        <v>22</v>
      </c>
      <c r="H22" s="1"/>
      <c r="I22" s="1"/>
      <c r="J22" s="2">
        <f t="shared" si="0"/>
        <v>22</v>
      </c>
      <c r="K22" s="1"/>
      <c r="L22" s="1"/>
      <c r="M22" s="10">
        <f t="shared" si="1"/>
        <v>22</v>
      </c>
      <c r="N22" s="7"/>
      <c r="O22" s="7"/>
      <c r="P22" s="2">
        <f t="shared" si="2"/>
        <v>22</v>
      </c>
      <c r="Q22" s="7"/>
      <c r="R22" s="1"/>
    </row>
    <row r="23" spans="1:18" ht="18">
      <c r="A23" s="6">
        <v>15</v>
      </c>
      <c r="B23" s="19" t="s">
        <v>133</v>
      </c>
      <c r="C23" s="6">
        <v>1977</v>
      </c>
      <c r="D23" s="6" t="s">
        <v>21</v>
      </c>
      <c r="E23" s="17" t="s">
        <v>76</v>
      </c>
      <c r="F23" s="17" t="s">
        <v>144</v>
      </c>
      <c r="G23" s="1">
        <v>22</v>
      </c>
      <c r="H23" s="1"/>
      <c r="I23" s="1"/>
      <c r="J23" s="2">
        <f t="shared" si="0"/>
        <v>22</v>
      </c>
      <c r="K23" s="1"/>
      <c r="L23" s="1"/>
      <c r="M23" s="10">
        <f t="shared" si="1"/>
        <v>22</v>
      </c>
      <c r="N23" s="7"/>
      <c r="O23" s="7"/>
      <c r="P23" s="2">
        <f t="shared" si="2"/>
        <v>22</v>
      </c>
      <c r="Q23" s="7"/>
      <c r="R23" s="1"/>
    </row>
    <row r="24" spans="1:18" ht="18">
      <c r="A24" s="6">
        <v>16</v>
      </c>
      <c r="B24" s="19" t="s">
        <v>48</v>
      </c>
      <c r="C24" s="6">
        <v>1988</v>
      </c>
      <c r="D24" s="6" t="s">
        <v>23</v>
      </c>
      <c r="E24" s="17" t="s">
        <v>47</v>
      </c>
      <c r="F24" s="17" t="s">
        <v>51</v>
      </c>
      <c r="G24" s="1">
        <v>22</v>
      </c>
      <c r="H24" s="1"/>
      <c r="I24" s="1"/>
      <c r="J24" s="2">
        <f t="shared" si="0"/>
        <v>22</v>
      </c>
      <c r="K24" s="1"/>
      <c r="L24" s="1"/>
      <c r="M24" s="10">
        <f t="shared" si="1"/>
        <v>22</v>
      </c>
      <c r="N24" s="7"/>
      <c r="O24" s="7"/>
      <c r="P24" s="2">
        <f t="shared" si="2"/>
        <v>22</v>
      </c>
      <c r="Q24" s="7"/>
      <c r="R24" s="1"/>
    </row>
    <row r="25" spans="1:18" ht="18">
      <c r="A25" s="6">
        <v>17</v>
      </c>
      <c r="B25" s="19" t="s">
        <v>59</v>
      </c>
      <c r="C25" s="6">
        <v>1978</v>
      </c>
      <c r="D25" s="6" t="s">
        <v>21</v>
      </c>
      <c r="E25" s="17" t="s">
        <v>47</v>
      </c>
      <c r="F25" s="17" t="s">
        <v>49</v>
      </c>
      <c r="G25" s="1">
        <v>22</v>
      </c>
      <c r="H25" s="1"/>
      <c r="I25" s="1"/>
      <c r="J25" s="2">
        <f t="shared" si="0"/>
        <v>22</v>
      </c>
      <c r="K25" s="1"/>
      <c r="L25" s="1"/>
      <c r="M25" s="10">
        <f t="shared" si="1"/>
        <v>22</v>
      </c>
      <c r="N25" s="7"/>
      <c r="O25" s="7"/>
      <c r="P25" s="2">
        <f t="shared" si="2"/>
        <v>22</v>
      </c>
      <c r="Q25" s="7"/>
      <c r="R25" s="8"/>
    </row>
    <row r="26" spans="1:18" ht="18">
      <c r="A26" s="6">
        <v>18</v>
      </c>
      <c r="B26" s="19" t="s">
        <v>81</v>
      </c>
      <c r="C26" s="6">
        <v>1987</v>
      </c>
      <c r="D26" s="6" t="s">
        <v>23</v>
      </c>
      <c r="E26" s="17" t="s">
        <v>79</v>
      </c>
      <c r="F26" s="17" t="s">
        <v>171</v>
      </c>
      <c r="G26" s="1">
        <v>22</v>
      </c>
      <c r="H26" s="1"/>
      <c r="I26" s="1"/>
      <c r="J26" s="2">
        <f t="shared" si="0"/>
        <v>22</v>
      </c>
      <c r="K26" s="1"/>
      <c r="L26" s="1"/>
      <c r="M26" s="10">
        <f t="shared" si="1"/>
        <v>22</v>
      </c>
      <c r="N26" s="7"/>
      <c r="O26" s="7"/>
      <c r="P26" s="2">
        <f t="shared" si="2"/>
        <v>22</v>
      </c>
      <c r="Q26" s="7"/>
      <c r="R26" s="1"/>
    </row>
    <row r="27" spans="1:18" ht="18">
      <c r="A27" s="6">
        <v>19</v>
      </c>
      <c r="B27" s="19" t="s">
        <v>44</v>
      </c>
      <c r="C27" s="6">
        <v>1969</v>
      </c>
      <c r="D27" s="6" t="s">
        <v>21</v>
      </c>
      <c r="E27" s="17" t="s">
        <v>78</v>
      </c>
      <c r="F27" s="17" t="s">
        <v>43</v>
      </c>
      <c r="G27" s="1">
        <v>22</v>
      </c>
      <c r="H27" s="1"/>
      <c r="I27" s="1"/>
      <c r="J27" s="2">
        <f t="shared" si="0"/>
        <v>22</v>
      </c>
      <c r="K27" s="1"/>
      <c r="L27" s="1"/>
      <c r="M27" s="10">
        <f t="shared" si="1"/>
        <v>22</v>
      </c>
      <c r="N27" s="7"/>
      <c r="O27" s="7"/>
      <c r="P27" s="2">
        <f t="shared" si="2"/>
        <v>22</v>
      </c>
      <c r="Q27" s="7"/>
      <c r="R27" s="1"/>
    </row>
    <row r="28" spans="1:18" ht="18">
      <c r="A28" s="6">
        <v>20</v>
      </c>
      <c r="B28" s="19" t="s">
        <v>139</v>
      </c>
      <c r="C28" s="6">
        <v>1975</v>
      </c>
      <c r="D28" s="6" t="s">
        <v>35</v>
      </c>
      <c r="E28" s="17" t="s">
        <v>79</v>
      </c>
      <c r="F28" s="17" t="s">
        <v>171</v>
      </c>
      <c r="G28" s="1">
        <v>22</v>
      </c>
      <c r="H28" s="1"/>
      <c r="I28" s="1"/>
      <c r="J28" s="2">
        <f t="shared" si="0"/>
        <v>22</v>
      </c>
      <c r="K28" s="1"/>
      <c r="L28" s="1"/>
      <c r="M28" s="10">
        <f t="shared" si="1"/>
        <v>22</v>
      </c>
      <c r="N28" s="7"/>
      <c r="O28" s="7"/>
      <c r="P28" s="2">
        <f t="shared" si="2"/>
        <v>22</v>
      </c>
      <c r="Q28" s="7"/>
      <c r="R28" s="1"/>
    </row>
    <row r="29" spans="1:18" ht="18">
      <c r="A29" s="6">
        <v>21</v>
      </c>
      <c r="B29" s="19" t="s">
        <v>92</v>
      </c>
      <c r="C29" s="6">
        <v>1990</v>
      </c>
      <c r="D29" s="6" t="s">
        <v>23</v>
      </c>
      <c r="E29" s="17" t="s">
        <v>85</v>
      </c>
      <c r="F29" s="17" t="s">
        <v>149</v>
      </c>
      <c r="G29" s="1">
        <v>22</v>
      </c>
      <c r="H29" s="1"/>
      <c r="I29" s="1"/>
      <c r="J29" s="2">
        <f t="shared" si="0"/>
        <v>22</v>
      </c>
      <c r="K29" s="1"/>
      <c r="L29" s="1"/>
      <c r="M29" s="10">
        <f t="shared" si="1"/>
        <v>22</v>
      </c>
      <c r="N29" s="7"/>
      <c r="O29" s="7"/>
      <c r="P29" s="2">
        <f t="shared" si="2"/>
        <v>22</v>
      </c>
      <c r="Q29" s="7"/>
      <c r="R29" s="1"/>
    </row>
    <row r="30" spans="1:18" ht="18">
      <c r="A30" s="6">
        <v>22</v>
      </c>
      <c r="B30" s="19" t="s">
        <v>128</v>
      </c>
      <c r="C30" s="6">
        <v>1962</v>
      </c>
      <c r="D30" s="6" t="s">
        <v>23</v>
      </c>
      <c r="E30" s="17" t="s">
        <v>125</v>
      </c>
      <c r="F30" s="17" t="s">
        <v>170</v>
      </c>
      <c r="G30" s="1">
        <v>22</v>
      </c>
      <c r="H30" s="1"/>
      <c r="I30" s="1"/>
      <c r="J30" s="2">
        <f t="shared" si="0"/>
        <v>22</v>
      </c>
      <c r="K30" s="1"/>
      <c r="L30" s="1"/>
      <c r="M30" s="10">
        <f t="shared" si="1"/>
        <v>22</v>
      </c>
      <c r="N30" s="7"/>
      <c r="O30" s="7"/>
      <c r="P30" s="2">
        <f t="shared" si="2"/>
        <v>22</v>
      </c>
      <c r="Q30" s="7"/>
      <c r="R30" s="1"/>
    </row>
    <row r="31" spans="1:18" ht="18">
      <c r="A31" s="6">
        <v>23</v>
      </c>
      <c r="B31" s="19" t="s">
        <v>89</v>
      </c>
      <c r="C31" s="6">
        <v>1989</v>
      </c>
      <c r="D31" s="6" t="s">
        <v>23</v>
      </c>
      <c r="E31" s="17" t="s">
        <v>85</v>
      </c>
      <c r="F31" s="17" t="s">
        <v>147</v>
      </c>
      <c r="G31" s="1">
        <v>21</v>
      </c>
      <c r="H31" s="1"/>
      <c r="I31" s="1"/>
      <c r="J31" s="2">
        <f t="shared" si="0"/>
        <v>21</v>
      </c>
      <c r="K31" s="1"/>
      <c r="L31" s="1"/>
      <c r="M31" s="10">
        <f t="shared" si="1"/>
        <v>21</v>
      </c>
      <c r="N31" s="7"/>
      <c r="O31" s="7"/>
      <c r="P31" s="2">
        <f t="shared" si="2"/>
        <v>21</v>
      </c>
      <c r="Q31" s="7"/>
      <c r="R31" s="1"/>
    </row>
    <row r="32" spans="1:18" ht="18">
      <c r="A32" s="6">
        <v>24</v>
      </c>
      <c r="B32" s="19" t="s">
        <v>72</v>
      </c>
      <c r="C32" s="6">
        <v>1987</v>
      </c>
      <c r="D32" s="6" t="s">
        <v>23</v>
      </c>
      <c r="E32" s="17" t="s">
        <v>80</v>
      </c>
      <c r="F32" s="17" t="s">
        <v>39</v>
      </c>
      <c r="G32" s="1">
        <v>21</v>
      </c>
      <c r="H32" s="1"/>
      <c r="I32" s="1"/>
      <c r="J32" s="2">
        <f t="shared" si="0"/>
        <v>21</v>
      </c>
      <c r="K32" s="1"/>
      <c r="L32" s="1"/>
      <c r="M32" s="10">
        <f t="shared" si="1"/>
        <v>21</v>
      </c>
      <c r="N32" s="7"/>
      <c r="O32" s="7"/>
      <c r="P32" s="2">
        <f t="shared" si="2"/>
        <v>21</v>
      </c>
      <c r="Q32" s="7"/>
      <c r="R32" s="1"/>
    </row>
    <row r="33" spans="1:18" ht="18">
      <c r="A33" s="6">
        <v>25</v>
      </c>
      <c r="B33" s="19" t="s">
        <v>152</v>
      </c>
      <c r="C33" s="6">
        <v>1986</v>
      </c>
      <c r="D33" s="6" t="s">
        <v>23</v>
      </c>
      <c r="E33" s="17" t="s">
        <v>141</v>
      </c>
      <c r="F33" s="17" t="s">
        <v>153</v>
      </c>
      <c r="G33" s="1">
        <v>21</v>
      </c>
      <c r="H33" s="1"/>
      <c r="I33" s="1"/>
      <c r="J33" s="2">
        <f t="shared" si="0"/>
        <v>21</v>
      </c>
      <c r="K33" s="1"/>
      <c r="L33" s="1"/>
      <c r="M33" s="10">
        <f t="shared" si="1"/>
        <v>21</v>
      </c>
      <c r="N33" s="7"/>
      <c r="O33" s="7"/>
      <c r="P33" s="2">
        <f t="shared" si="2"/>
        <v>21</v>
      </c>
      <c r="Q33" s="7"/>
      <c r="R33" s="8"/>
    </row>
    <row r="34" spans="1:18" ht="18">
      <c r="A34" s="6">
        <v>26</v>
      </c>
      <c r="B34" s="19" t="s">
        <v>166</v>
      </c>
      <c r="C34" s="6">
        <v>1972</v>
      </c>
      <c r="D34" s="6" t="s">
        <v>21</v>
      </c>
      <c r="E34" s="17" t="s">
        <v>94</v>
      </c>
      <c r="F34" s="17" t="s">
        <v>104</v>
      </c>
      <c r="G34" s="1">
        <v>21</v>
      </c>
      <c r="H34" s="1"/>
      <c r="I34" s="1"/>
      <c r="J34" s="2">
        <f t="shared" si="0"/>
        <v>21</v>
      </c>
      <c r="K34" s="1"/>
      <c r="L34" s="1"/>
      <c r="M34" s="10">
        <f t="shared" si="1"/>
        <v>21</v>
      </c>
      <c r="N34" s="7"/>
      <c r="O34" s="7"/>
      <c r="P34" s="2">
        <f t="shared" si="2"/>
        <v>21</v>
      </c>
      <c r="Q34" s="7"/>
      <c r="R34" s="1"/>
    </row>
    <row r="35" spans="1:18" ht="18">
      <c r="A35" s="6">
        <v>27</v>
      </c>
      <c r="B35" s="19" t="s">
        <v>29</v>
      </c>
      <c r="C35" s="6">
        <v>1991</v>
      </c>
      <c r="D35" s="6" t="s">
        <v>21</v>
      </c>
      <c r="E35" s="17" t="s">
        <v>77</v>
      </c>
      <c r="F35" s="17" t="s">
        <v>24</v>
      </c>
      <c r="G35" s="1">
        <v>20</v>
      </c>
      <c r="H35" s="1"/>
      <c r="I35" s="1"/>
      <c r="J35" s="2">
        <f t="shared" si="0"/>
        <v>20</v>
      </c>
      <c r="K35" s="1"/>
      <c r="L35" s="1"/>
      <c r="M35" s="10">
        <f t="shared" si="1"/>
        <v>20</v>
      </c>
      <c r="N35" s="7"/>
      <c r="O35" s="7"/>
      <c r="P35" s="2">
        <f t="shared" si="2"/>
        <v>20</v>
      </c>
      <c r="Q35" s="7"/>
      <c r="R35" s="1"/>
    </row>
    <row r="36" spans="1:18" ht="18">
      <c r="A36" s="6">
        <v>28</v>
      </c>
      <c r="B36" s="20" t="s">
        <v>75</v>
      </c>
      <c r="C36" s="6">
        <v>1993</v>
      </c>
      <c r="D36" s="6" t="s">
        <v>21</v>
      </c>
      <c r="E36" s="17" t="s">
        <v>80</v>
      </c>
      <c r="F36" s="17" t="s">
        <v>68</v>
      </c>
      <c r="G36" s="1">
        <v>20</v>
      </c>
      <c r="H36" s="1"/>
      <c r="I36" s="1"/>
      <c r="J36" s="2">
        <f t="shared" si="0"/>
        <v>20</v>
      </c>
      <c r="K36" s="1"/>
      <c r="L36" s="1"/>
      <c r="M36" s="10">
        <f t="shared" si="1"/>
        <v>20</v>
      </c>
      <c r="N36" s="7"/>
      <c r="O36" s="7"/>
      <c r="P36" s="2">
        <f t="shared" si="2"/>
        <v>20</v>
      </c>
      <c r="Q36" s="7"/>
      <c r="R36" s="1"/>
    </row>
    <row r="37" spans="1:18" ht="18">
      <c r="A37" s="6">
        <v>29</v>
      </c>
      <c r="B37" s="19" t="s">
        <v>140</v>
      </c>
      <c r="C37" s="6">
        <v>1973</v>
      </c>
      <c r="D37" s="6" t="s">
        <v>21</v>
      </c>
      <c r="E37" s="17" t="s">
        <v>47</v>
      </c>
      <c r="F37" s="17" t="s">
        <v>49</v>
      </c>
      <c r="G37" s="1">
        <v>19</v>
      </c>
      <c r="H37" s="1"/>
      <c r="I37" s="1"/>
      <c r="J37" s="2">
        <f t="shared" si="0"/>
        <v>19</v>
      </c>
      <c r="K37" s="1"/>
      <c r="L37" s="1"/>
      <c r="M37" s="10">
        <f t="shared" si="1"/>
        <v>19</v>
      </c>
      <c r="N37" s="7"/>
      <c r="O37" s="7"/>
      <c r="P37" s="2">
        <f t="shared" si="2"/>
        <v>19</v>
      </c>
      <c r="Q37" s="7"/>
      <c r="R37" s="1"/>
    </row>
    <row r="38" spans="1:18" ht="18">
      <c r="A38" s="6">
        <v>30</v>
      </c>
      <c r="B38" s="19" t="s">
        <v>50</v>
      </c>
      <c r="C38" s="6">
        <v>1994</v>
      </c>
      <c r="D38" s="6" t="s">
        <v>21</v>
      </c>
      <c r="E38" s="17" t="s">
        <v>47</v>
      </c>
      <c r="F38" s="17" t="s">
        <v>51</v>
      </c>
      <c r="G38" s="1">
        <v>19</v>
      </c>
      <c r="H38" s="1"/>
      <c r="I38" s="1"/>
      <c r="J38" s="2">
        <f t="shared" si="0"/>
        <v>19</v>
      </c>
      <c r="K38" s="1"/>
      <c r="L38" s="1"/>
      <c r="M38" s="10">
        <f t="shared" si="1"/>
        <v>19</v>
      </c>
      <c r="N38" s="7"/>
      <c r="O38" s="7"/>
      <c r="P38" s="2">
        <f t="shared" si="2"/>
        <v>19</v>
      </c>
      <c r="Q38" s="7"/>
      <c r="R38" s="1"/>
    </row>
    <row r="39" spans="1:18" ht="18">
      <c r="A39" s="6">
        <v>31</v>
      </c>
      <c r="B39" s="19" t="s">
        <v>82</v>
      </c>
      <c r="C39" s="6">
        <v>1994</v>
      </c>
      <c r="D39" s="6" t="s">
        <v>21</v>
      </c>
      <c r="E39" s="17" t="s">
        <v>79</v>
      </c>
      <c r="F39" s="17" t="s">
        <v>171</v>
      </c>
      <c r="G39" s="1">
        <v>19</v>
      </c>
      <c r="H39" s="1"/>
      <c r="I39" s="1"/>
      <c r="J39" s="2">
        <f t="shared" si="0"/>
        <v>19</v>
      </c>
      <c r="K39" s="1"/>
      <c r="L39" s="1"/>
      <c r="M39" s="10">
        <f t="shared" si="1"/>
        <v>19</v>
      </c>
      <c r="N39" s="7"/>
      <c r="O39" s="7"/>
      <c r="P39" s="2">
        <f t="shared" si="2"/>
        <v>19</v>
      </c>
      <c r="Q39" s="7"/>
      <c r="R39" s="1"/>
    </row>
    <row r="40" spans="1:18" ht="18">
      <c r="A40" s="6">
        <v>32</v>
      </c>
      <c r="B40" s="19" t="s">
        <v>110</v>
      </c>
      <c r="C40" s="6">
        <v>1965</v>
      </c>
      <c r="D40" s="6" t="s">
        <v>23</v>
      </c>
      <c r="E40" s="17" t="s">
        <v>76</v>
      </c>
      <c r="F40" s="17" t="s">
        <v>144</v>
      </c>
      <c r="G40" s="1">
        <v>19</v>
      </c>
      <c r="H40" s="1"/>
      <c r="I40" s="1"/>
      <c r="J40" s="2">
        <f aca="true" t="shared" si="3" ref="J40:J57">SUM(G40:I40)</f>
        <v>19</v>
      </c>
      <c r="K40" s="1"/>
      <c r="L40" s="1"/>
      <c r="M40" s="10">
        <f aca="true" t="shared" si="4" ref="M40:M57">SUM(J40:L40)</f>
        <v>19</v>
      </c>
      <c r="N40" s="7"/>
      <c r="O40" s="7"/>
      <c r="P40" s="2">
        <f t="shared" si="2"/>
        <v>19</v>
      </c>
      <c r="Q40" s="7"/>
      <c r="R40" s="1"/>
    </row>
    <row r="41" spans="1:18" ht="12.75">
      <c r="A41" s="6">
        <v>33</v>
      </c>
      <c r="B41" s="17" t="s">
        <v>173</v>
      </c>
      <c r="C41" s="6">
        <v>1994</v>
      </c>
      <c r="D41" s="6" t="s">
        <v>21</v>
      </c>
      <c r="E41" s="17" t="s">
        <v>76</v>
      </c>
      <c r="F41" s="17" t="s">
        <v>145</v>
      </c>
      <c r="G41" s="1">
        <v>19</v>
      </c>
      <c r="H41" s="1"/>
      <c r="I41" s="1"/>
      <c r="J41" s="2">
        <f t="shared" si="3"/>
        <v>19</v>
      </c>
      <c r="K41" s="1"/>
      <c r="L41" s="1"/>
      <c r="M41" s="10">
        <f t="shared" si="4"/>
        <v>19</v>
      </c>
      <c r="N41" s="7"/>
      <c r="O41" s="7"/>
      <c r="P41" s="2">
        <f aca="true" t="shared" si="5" ref="P41:P57">SUM(M41,O41)</f>
        <v>19</v>
      </c>
      <c r="Q41" s="7"/>
      <c r="R41" s="8"/>
    </row>
    <row r="42" spans="1:18" ht="18">
      <c r="A42" s="6">
        <v>34</v>
      </c>
      <c r="B42" s="19" t="s">
        <v>127</v>
      </c>
      <c r="C42" s="6">
        <v>1984</v>
      </c>
      <c r="D42" s="6" t="s">
        <v>23</v>
      </c>
      <c r="E42" s="17" t="s">
        <v>125</v>
      </c>
      <c r="F42" s="17" t="s">
        <v>170</v>
      </c>
      <c r="G42" s="1">
        <v>19</v>
      </c>
      <c r="H42" s="1"/>
      <c r="I42" s="1"/>
      <c r="J42" s="2">
        <f t="shared" si="3"/>
        <v>19</v>
      </c>
      <c r="K42" s="1"/>
      <c r="L42" s="1"/>
      <c r="M42" s="10">
        <f t="shared" si="4"/>
        <v>19</v>
      </c>
      <c r="N42" s="7"/>
      <c r="O42" s="7"/>
      <c r="P42" s="2">
        <f t="shared" si="5"/>
        <v>19</v>
      </c>
      <c r="Q42" s="7"/>
      <c r="R42" s="1"/>
    </row>
    <row r="43" spans="1:18" ht="18">
      <c r="A43" s="6">
        <v>35</v>
      </c>
      <c r="B43" s="19" t="s">
        <v>58</v>
      </c>
      <c r="C43" s="6">
        <v>1966</v>
      </c>
      <c r="D43" s="6" t="s">
        <v>35</v>
      </c>
      <c r="E43" s="17" t="s">
        <v>47</v>
      </c>
      <c r="F43" s="17" t="s">
        <v>49</v>
      </c>
      <c r="G43" s="1">
        <v>18</v>
      </c>
      <c r="H43" s="1"/>
      <c r="I43" s="1"/>
      <c r="J43" s="2">
        <f t="shared" si="3"/>
        <v>18</v>
      </c>
      <c r="K43" s="1"/>
      <c r="L43" s="1"/>
      <c r="M43" s="10">
        <f t="shared" si="4"/>
        <v>18</v>
      </c>
      <c r="N43" s="7"/>
      <c r="O43" s="7"/>
      <c r="P43" s="2">
        <f t="shared" si="5"/>
        <v>18</v>
      </c>
      <c r="Q43" s="7"/>
      <c r="R43" s="1"/>
    </row>
    <row r="44" spans="1:18" ht="18">
      <c r="A44" s="6">
        <v>36</v>
      </c>
      <c r="B44" s="19" t="s">
        <v>116</v>
      </c>
      <c r="C44" s="6">
        <v>1995</v>
      </c>
      <c r="D44" s="6" t="s">
        <v>21</v>
      </c>
      <c r="E44" s="17" t="s">
        <v>115</v>
      </c>
      <c r="F44" s="17" t="s">
        <v>169</v>
      </c>
      <c r="G44" s="1">
        <v>18</v>
      </c>
      <c r="H44" s="1"/>
      <c r="I44" s="1"/>
      <c r="J44" s="2">
        <f t="shared" si="3"/>
        <v>18</v>
      </c>
      <c r="K44" s="1"/>
      <c r="L44" s="1"/>
      <c r="M44" s="10">
        <f t="shared" si="4"/>
        <v>18</v>
      </c>
      <c r="N44" s="7"/>
      <c r="O44" s="7"/>
      <c r="P44" s="2">
        <f t="shared" si="5"/>
        <v>18</v>
      </c>
      <c r="Q44" s="7"/>
      <c r="R44" s="1"/>
    </row>
    <row r="45" spans="1:18" ht="18">
      <c r="A45" s="6">
        <v>37</v>
      </c>
      <c r="B45" s="19" t="s">
        <v>40</v>
      </c>
      <c r="C45" s="6">
        <v>1989</v>
      </c>
      <c r="D45" s="6" t="s">
        <v>23</v>
      </c>
      <c r="E45" s="17" t="s">
        <v>78</v>
      </c>
      <c r="F45" s="17" t="s">
        <v>41</v>
      </c>
      <c r="G45" s="1">
        <v>18</v>
      </c>
      <c r="H45" s="1"/>
      <c r="I45" s="1"/>
      <c r="J45" s="2">
        <f t="shared" si="3"/>
        <v>18</v>
      </c>
      <c r="K45" s="1"/>
      <c r="L45" s="1"/>
      <c r="M45" s="10">
        <f t="shared" si="4"/>
        <v>18</v>
      </c>
      <c r="N45" s="7"/>
      <c r="O45" s="7"/>
      <c r="P45" s="2">
        <f t="shared" si="5"/>
        <v>18</v>
      </c>
      <c r="Q45" s="7"/>
      <c r="R45" s="1"/>
    </row>
    <row r="46" spans="1:18" ht="18">
      <c r="A46" s="6">
        <v>38</v>
      </c>
      <c r="B46" s="19" t="s">
        <v>53</v>
      </c>
      <c r="C46" s="6">
        <v>1993</v>
      </c>
      <c r="D46" s="6" t="s">
        <v>21</v>
      </c>
      <c r="E46" s="17" t="s">
        <v>47</v>
      </c>
      <c r="F46" s="17" t="s">
        <v>54</v>
      </c>
      <c r="G46" s="1">
        <v>17</v>
      </c>
      <c r="H46" s="1"/>
      <c r="I46" s="1"/>
      <c r="J46" s="2">
        <f t="shared" si="3"/>
        <v>17</v>
      </c>
      <c r="K46" s="1"/>
      <c r="L46" s="1"/>
      <c r="M46" s="10">
        <f t="shared" si="4"/>
        <v>17</v>
      </c>
      <c r="N46" s="7"/>
      <c r="O46" s="7"/>
      <c r="P46" s="2">
        <f t="shared" si="5"/>
        <v>17</v>
      </c>
      <c r="Q46" s="7"/>
      <c r="R46" s="1"/>
    </row>
    <row r="47" spans="1:18" ht="18">
      <c r="A47" s="6">
        <v>39</v>
      </c>
      <c r="B47" s="19" t="s">
        <v>74</v>
      </c>
      <c r="C47" s="6">
        <v>1976</v>
      </c>
      <c r="D47" s="6" t="s">
        <v>23</v>
      </c>
      <c r="E47" s="17" t="s">
        <v>80</v>
      </c>
      <c r="F47" s="17" t="s">
        <v>68</v>
      </c>
      <c r="G47" s="1">
        <v>17</v>
      </c>
      <c r="H47" s="1"/>
      <c r="I47" s="1"/>
      <c r="J47" s="2">
        <f t="shared" si="3"/>
        <v>17</v>
      </c>
      <c r="K47" s="1"/>
      <c r="L47" s="1"/>
      <c r="M47" s="10">
        <f t="shared" si="4"/>
        <v>17</v>
      </c>
      <c r="N47" s="7"/>
      <c r="O47" s="7"/>
      <c r="P47" s="2">
        <f t="shared" si="5"/>
        <v>17</v>
      </c>
      <c r="Q47" s="7"/>
      <c r="R47" s="1"/>
    </row>
    <row r="48" spans="1:18" ht="18">
      <c r="A48" s="6">
        <v>40</v>
      </c>
      <c r="B48" s="19" t="s">
        <v>112</v>
      </c>
      <c r="C48" s="6">
        <v>1979</v>
      </c>
      <c r="D48" s="6" t="s">
        <v>21</v>
      </c>
      <c r="E48" s="17" t="s">
        <v>111</v>
      </c>
      <c r="F48" s="17" t="s">
        <v>168</v>
      </c>
      <c r="G48" s="1">
        <v>17</v>
      </c>
      <c r="H48" s="1"/>
      <c r="I48" s="1"/>
      <c r="J48" s="2">
        <f t="shared" si="3"/>
        <v>17</v>
      </c>
      <c r="K48" s="1"/>
      <c r="L48" s="1"/>
      <c r="M48" s="10">
        <f t="shared" si="4"/>
        <v>17</v>
      </c>
      <c r="N48" s="7"/>
      <c r="O48" s="7"/>
      <c r="P48" s="2">
        <f t="shared" si="5"/>
        <v>17</v>
      </c>
      <c r="Q48" s="7"/>
      <c r="R48" s="1"/>
    </row>
    <row r="49" spans="1:18" ht="18">
      <c r="A49" s="6">
        <v>41</v>
      </c>
      <c r="B49" s="19" t="s">
        <v>131</v>
      </c>
      <c r="C49" s="6">
        <v>1993</v>
      </c>
      <c r="D49" s="6" t="s">
        <v>21</v>
      </c>
      <c r="E49" s="17" t="s">
        <v>125</v>
      </c>
      <c r="F49" s="17" t="s">
        <v>170</v>
      </c>
      <c r="G49" s="1">
        <v>17</v>
      </c>
      <c r="H49" s="1"/>
      <c r="I49" s="1"/>
      <c r="J49" s="2">
        <f t="shared" si="3"/>
        <v>17</v>
      </c>
      <c r="K49" s="1"/>
      <c r="L49" s="1"/>
      <c r="M49" s="10">
        <f t="shared" si="4"/>
        <v>17</v>
      </c>
      <c r="N49" s="7"/>
      <c r="O49" s="7"/>
      <c r="P49" s="2">
        <f t="shared" si="5"/>
        <v>17</v>
      </c>
      <c r="Q49" s="7"/>
      <c r="R49" s="8"/>
    </row>
    <row r="50" spans="1:18" ht="18">
      <c r="A50" s="6">
        <v>42</v>
      </c>
      <c r="B50" s="19" t="s">
        <v>119</v>
      </c>
      <c r="C50" s="6">
        <v>1967</v>
      </c>
      <c r="D50" s="6" t="s">
        <v>21</v>
      </c>
      <c r="E50" s="17" t="s">
        <v>115</v>
      </c>
      <c r="F50" s="17" t="s">
        <v>169</v>
      </c>
      <c r="G50" s="1">
        <v>15</v>
      </c>
      <c r="H50" s="1"/>
      <c r="I50" s="1"/>
      <c r="J50" s="2">
        <f t="shared" si="3"/>
        <v>15</v>
      </c>
      <c r="K50" s="1"/>
      <c r="L50" s="1"/>
      <c r="M50" s="10">
        <f t="shared" si="4"/>
        <v>15</v>
      </c>
      <c r="N50" s="7"/>
      <c r="O50" s="7"/>
      <c r="P50" s="2">
        <f t="shared" si="5"/>
        <v>15</v>
      </c>
      <c r="Q50" s="7"/>
      <c r="R50" s="1"/>
    </row>
    <row r="51" spans="1:18" ht="18">
      <c r="A51" s="6">
        <v>43</v>
      </c>
      <c r="B51" s="19" t="s">
        <v>27</v>
      </c>
      <c r="C51" s="6">
        <v>1991</v>
      </c>
      <c r="D51" s="6" t="s">
        <v>21</v>
      </c>
      <c r="E51" s="17" t="s">
        <v>77</v>
      </c>
      <c r="F51" s="17" t="s">
        <v>24</v>
      </c>
      <c r="G51" s="1"/>
      <c r="H51" s="1"/>
      <c r="I51" s="1"/>
      <c r="J51" s="2">
        <f t="shared" si="3"/>
        <v>0</v>
      </c>
      <c r="K51" s="1"/>
      <c r="L51" s="1"/>
      <c r="M51" s="10">
        <f t="shared" si="4"/>
        <v>0</v>
      </c>
      <c r="N51" s="7"/>
      <c r="O51" s="7"/>
      <c r="P51" s="2">
        <f t="shared" si="5"/>
        <v>0</v>
      </c>
      <c r="Q51" s="7"/>
      <c r="R51" s="1"/>
    </row>
    <row r="52" spans="1:18" ht="18">
      <c r="A52" s="6">
        <v>44</v>
      </c>
      <c r="B52" s="19" t="s">
        <v>28</v>
      </c>
      <c r="C52" s="6">
        <v>1988</v>
      </c>
      <c r="D52" s="6" t="s">
        <v>23</v>
      </c>
      <c r="E52" s="17" t="s">
        <v>77</v>
      </c>
      <c r="F52" s="17" t="s">
        <v>24</v>
      </c>
      <c r="G52" s="1"/>
      <c r="H52" s="1"/>
      <c r="I52" s="1"/>
      <c r="J52" s="2">
        <f t="shared" si="3"/>
        <v>0</v>
      </c>
      <c r="K52" s="1"/>
      <c r="L52" s="1"/>
      <c r="M52" s="10">
        <f t="shared" si="4"/>
        <v>0</v>
      </c>
      <c r="N52" s="7"/>
      <c r="O52" s="7"/>
      <c r="P52" s="2">
        <f t="shared" si="5"/>
        <v>0</v>
      </c>
      <c r="Q52" s="7"/>
      <c r="R52" s="1"/>
    </row>
    <row r="53" spans="1:18" ht="18">
      <c r="A53" s="6">
        <v>45</v>
      </c>
      <c r="B53" s="19" t="s">
        <v>52</v>
      </c>
      <c r="C53" s="6">
        <v>1991</v>
      </c>
      <c r="D53" s="6" t="s">
        <v>23</v>
      </c>
      <c r="E53" s="17" t="s">
        <v>47</v>
      </c>
      <c r="F53" s="17" t="s">
        <v>51</v>
      </c>
      <c r="G53" s="1"/>
      <c r="H53" s="1"/>
      <c r="I53" s="1"/>
      <c r="J53" s="2">
        <f t="shared" si="3"/>
        <v>0</v>
      </c>
      <c r="K53" s="1"/>
      <c r="L53" s="1"/>
      <c r="M53" s="10">
        <f t="shared" si="4"/>
        <v>0</v>
      </c>
      <c r="N53" s="7"/>
      <c r="O53" s="7"/>
      <c r="P53" s="2">
        <f t="shared" si="5"/>
        <v>0</v>
      </c>
      <c r="Q53" s="7"/>
      <c r="R53" s="1"/>
    </row>
    <row r="54" spans="1:18" ht="18">
      <c r="A54" s="6">
        <v>46</v>
      </c>
      <c r="B54" s="20" t="s">
        <v>42</v>
      </c>
      <c r="C54" s="6">
        <v>1959</v>
      </c>
      <c r="D54" s="6" t="s">
        <v>21</v>
      </c>
      <c r="E54" s="17" t="s">
        <v>78</v>
      </c>
      <c r="F54" s="17" t="s">
        <v>43</v>
      </c>
      <c r="G54" s="1"/>
      <c r="H54" s="1"/>
      <c r="I54" s="1"/>
      <c r="J54" s="2">
        <f t="shared" si="3"/>
        <v>0</v>
      </c>
      <c r="K54" s="1"/>
      <c r="L54" s="1"/>
      <c r="M54" s="10">
        <f t="shared" si="4"/>
        <v>0</v>
      </c>
      <c r="N54" s="7"/>
      <c r="O54" s="7"/>
      <c r="P54" s="2">
        <f t="shared" si="5"/>
        <v>0</v>
      </c>
      <c r="Q54" s="7"/>
      <c r="R54" s="1"/>
    </row>
    <row r="55" spans="1:18" ht="18">
      <c r="A55" s="6">
        <v>47</v>
      </c>
      <c r="B55" s="20" t="s">
        <v>55</v>
      </c>
      <c r="C55" s="6">
        <v>1962</v>
      </c>
      <c r="D55" s="6" t="s">
        <v>23</v>
      </c>
      <c r="E55" s="17" t="s">
        <v>47</v>
      </c>
      <c r="F55" s="17" t="s">
        <v>49</v>
      </c>
      <c r="G55" s="1"/>
      <c r="H55" s="1"/>
      <c r="I55" s="1"/>
      <c r="J55" s="2">
        <f t="shared" si="3"/>
        <v>0</v>
      </c>
      <c r="K55" s="1"/>
      <c r="L55" s="1"/>
      <c r="M55" s="10">
        <f t="shared" si="4"/>
        <v>0</v>
      </c>
      <c r="N55" s="7"/>
      <c r="O55" s="7"/>
      <c r="P55" s="2">
        <f t="shared" si="5"/>
        <v>0</v>
      </c>
      <c r="Q55" s="7"/>
      <c r="R55" s="1"/>
    </row>
    <row r="56" spans="1:18" ht="18">
      <c r="A56" s="6">
        <v>48</v>
      </c>
      <c r="B56" s="19" t="s">
        <v>56</v>
      </c>
      <c r="C56" s="6">
        <v>1967</v>
      </c>
      <c r="D56" s="6" t="s">
        <v>21</v>
      </c>
      <c r="E56" s="17" t="s">
        <v>47</v>
      </c>
      <c r="F56" s="17" t="s">
        <v>49</v>
      </c>
      <c r="G56" s="1"/>
      <c r="H56" s="1"/>
      <c r="I56" s="1"/>
      <c r="J56" s="2">
        <f t="shared" si="3"/>
        <v>0</v>
      </c>
      <c r="K56" s="1"/>
      <c r="L56" s="1"/>
      <c r="M56" s="10">
        <f t="shared" si="4"/>
        <v>0</v>
      </c>
      <c r="N56" s="7"/>
      <c r="O56" s="7"/>
      <c r="P56" s="2">
        <f t="shared" si="5"/>
        <v>0</v>
      </c>
      <c r="Q56" s="7"/>
      <c r="R56" s="1"/>
    </row>
    <row r="57" spans="1:18" ht="18">
      <c r="A57" s="6">
        <v>49</v>
      </c>
      <c r="B57" s="19" t="s">
        <v>57</v>
      </c>
      <c r="C57" s="6">
        <v>1955</v>
      </c>
      <c r="D57" s="6" t="s">
        <v>21</v>
      </c>
      <c r="E57" s="17" t="s">
        <v>47</v>
      </c>
      <c r="F57" s="17" t="s">
        <v>49</v>
      </c>
      <c r="G57" s="1"/>
      <c r="H57" s="1"/>
      <c r="I57" s="1"/>
      <c r="J57" s="2">
        <f t="shared" si="3"/>
        <v>0</v>
      </c>
      <c r="K57" s="1"/>
      <c r="L57" s="1"/>
      <c r="M57" s="10">
        <f t="shared" si="4"/>
        <v>0</v>
      </c>
      <c r="N57" s="7"/>
      <c r="O57" s="7"/>
      <c r="P57" s="2">
        <f t="shared" si="5"/>
        <v>0</v>
      </c>
      <c r="Q57" s="7"/>
      <c r="R57" s="23"/>
    </row>
    <row r="58" spans="1:18" ht="18">
      <c r="A58" s="1">
        <v>50</v>
      </c>
      <c r="B58" s="19" t="s">
        <v>73</v>
      </c>
      <c r="C58" s="6">
        <v>1983</v>
      </c>
      <c r="D58" s="6" t="s">
        <v>23</v>
      </c>
      <c r="E58" s="17" t="s">
        <v>80</v>
      </c>
      <c r="F58" s="17" t="s">
        <v>68</v>
      </c>
      <c r="G58" s="1"/>
      <c r="H58" s="18"/>
      <c r="I58" s="18"/>
      <c r="J58" s="18"/>
      <c r="K58" s="18"/>
      <c r="L58" s="18"/>
      <c r="M58" s="18"/>
      <c r="N58" s="18"/>
      <c r="O58" s="18"/>
      <c r="P58" s="18"/>
      <c r="Q58" s="7"/>
      <c r="R58" s="1"/>
    </row>
    <row r="59" spans="1:18" ht="18">
      <c r="A59" s="6">
        <v>51</v>
      </c>
      <c r="B59" s="19" t="s">
        <v>138</v>
      </c>
      <c r="C59" s="6">
        <v>1985</v>
      </c>
      <c r="D59" s="6" t="s">
        <v>21</v>
      </c>
      <c r="E59" s="17" t="s">
        <v>141</v>
      </c>
      <c r="F59" s="17" t="s">
        <v>142</v>
      </c>
      <c r="G59" s="1"/>
      <c r="H59" s="1"/>
      <c r="I59" s="1"/>
      <c r="J59" s="2">
        <f aca="true" t="shared" si="6" ref="J59:J71">SUM(G59:I59)</f>
        <v>0</v>
      </c>
      <c r="K59" s="1"/>
      <c r="L59" s="1"/>
      <c r="M59" s="10">
        <f aca="true" t="shared" si="7" ref="M59:M71">SUM(J59:L59)</f>
        <v>0</v>
      </c>
      <c r="N59" s="7"/>
      <c r="O59" s="7"/>
      <c r="P59" s="2">
        <f aca="true" t="shared" si="8" ref="P59:P71">SUM(M59,O59)</f>
        <v>0</v>
      </c>
      <c r="Q59" s="7"/>
      <c r="R59" s="1"/>
    </row>
    <row r="60" spans="1:18" ht="18">
      <c r="A60" s="6">
        <v>52</v>
      </c>
      <c r="B60" s="19" t="s">
        <v>151</v>
      </c>
      <c r="C60" s="6">
        <v>1977</v>
      </c>
      <c r="D60" s="6" t="s">
        <v>23</v>
      </c>
      <c r="E60" s="17" t="s">
        <v>141</v>
      </c>
      <c r="F60" s="17" t="s">
        <v>142</v>
      </c>
      <c r="G60" s="1"/>
      <c r="H60" s="1"/>
      <c r="I60" s="1"/>
      <c r="J60" s="2">
        <f t="shared" si="6"/>
        <v>0</v>
      </c>
      <c r="K60" s="1"/>
      <c r="L60" s="1"/>
      <c r="M60" s="10">
        <f t="shared" si="7"/>
        <v>0</v>
      </c>
      <c r="N60" s="7"/>
      <c r="O60" s="7"/>
      <c r="P60" s="2">
        <f t="shared" si="8"/>
        <v>0</v>
      </c>
      <c r="Q60" s="7"/>
      <c r="R60" s="1"/>
    </row>
    <row r="61" spans="1:18" ht="18">
      <c r="A61" s="6">
        <v>53</v>
      </c>
      <c r="B61" s="19" t="s">
        <v>88</v>
      </c>
      <c r="C61" s="6">
        <v>1964</v>
      </c>
      <c r="D61" s="6" t="s">
        <v>35</v>
      </c>
      <c r="E61" s="17" t="s">
        <v>85</v>
      </c>
      <c r="F61" s="17" t="s">
        <v>146</v>
      </c>
      <c r="G61" s="1"/>
      <c r="H61" s="1"/>
      <c r="I61" s="1"/>
      <c r="J61" s="2">
        <f t="shared" si="6"/>
        <v>0</v>
      </c>
      <c r="K61" s="1"/>
      <c r="L61" s="1"/>
      <c r="M61" s="10">
        <f t="shared" si="7"/>
        <v>0</v>
      </c>
      <c r="N61" s="7"/>
      <c r="O61" s="7"/>
      <c r="P61" s="2">
        <f t="shared" si="8"/>
        <v>0</v>
      </c>
      <c r="Q61" s="7"/>
      <c r="R61" s="1"/>
    </row>
    <row r="62" spans="1:18" ht="18">
      <c r="A62" s="6">
        <v>54</v>
      </c>
      <c r="B62" s="19" t="s">
        <v>91</v>
      </c>
      <c r="C62" s="6">
        <v>1982</v>
      </c>
      <c r="D62" s="6" t="s">
        <v>23</v>
      </c>
      <c r="E62" s="17" t="s">
        <v>85</v>
      </c>
      <c r="F62" s="17" t="s">
        <v>149</v>
      </c>
      <c r="G62" s="1"/>
      <c r="H62" s="1"/>
      <c r="I62" s="1"/>
      <c r="J62" s="2">
        <f t="shared" si="6"/>
        <v>0</v>
      </c>
      <c r="K62" s="1"/>
      <c r="L62" s="1"/>
      <c r="M62" s="10">
        <f t="shared" si="7"/>
        <v>0</v>
      </c>
      <c r="N62" s="7"/>
      <c r="O62" s="7"/>
      <c r="P62" s="2">
        <f t="shared" si="8"/>
        <v>0</v>
      </c>
      <c r="Q62" s="7"/>
      <c r="R62" s="1"/>
    </row>
    <row r="63" spans="1:18" ht="18">
      <c r="A63" s="6">
        <v>55</v>
      </c>
      <c r="B63" s="19" t="s">
        <v>98</v>
      </c>
      <c r="C63" s="6">
        <v>1985</v>
      </c>
      <c r="D63" s="6" t="s">
        <v>35</v>
      </c>
      <c r="E63" s="17" t="s">
        <v>94</v>
      </c>
      <c r="F63" s="17" t="s">
        <v>102</v>
      </c>
      <c r="G63" s="1"/>
      <c r="H63" s="1"/>
      <c r="I63" s="1"/>
      <c r="J63" s="2">
        <f t="shared" si="6"/>
        <v>0</v>
      </c>
      <c r="K63" s="1"/>
      <c r="L63" s="1"/>
      <c r="M63" s="10">
        <f t="shared" si="7"/>
        <v>0</v>
      </c>
      <c r="N63" s="7"/>
      <c r="O63" s="7"/>
      <c r="P63" s="2">
        <f t="shared" si="8"/>
        <v>0</v>
      </c>
      <c r="Q63" s="7"/>
      <c r="R63" s="1"/>
    </row>
    <row r="64" spans="1:18" ht="18">
      <c r="A64" s="6">
        <v>56</v>
      </c>
      <c r="B64" s="20" t="s">
        <v>107</v>
      </c>
      <c r="C64" s="6">
        <v>1987</v>
      </c>
      <c r="D64" s="6" t="s">
        <v>23</v>
      </c>
      <c r="E64" s="17" t="s">
        <v>94</v>
      </c>
      <c r="F64" s="17" t="s">
        <v>106</v>
      </c>
      <c r="G64" s="1"/>
      <c r="H64" s="1"/>
      <c r="I64" s="1"/>
      <c r="J64" s="2">
        <f t="shared" si="6"/>
        <v>0</v>
      </c>
      <c r="K64" s="1"/>
      <c r="L64" s="1"/>
      <c r="M64" s="10">
        <f t="shared" si="7"/>
        <v>0</v>
      </c>
      <c r="N64" s="7"/>
      <c r="O64" s="7"/>
      <c r="P64" s="2">
        <f t="shared" si="8"/>
        <v>0</v>
      </c>
      <c r="Q64" s="7"/>
      <c r="R64" s="1"/>
    </row>
    <row r="65" spans="1:18" ht="18">
      <c r="A65" s="6">
        <v>57</v>
      </c>
      <c r="B65" s="19" t="s">
        <v>109</v>
      </c>
      <c r="C65" s="6">
        <v>1975</v>
      </c>
      <c r="D65" s="6" t="s">
        <v>21</v>
      </c>
      <c r="E65" s="17" t="s">
        <v>76</v>
      </c>
      <c r="F65" s="17" t="s">
        <v>144</v>
      </c>
      <c r="G65" s="1"/>
      <c r="H65" s="1"/>
      <c r="I65" s="1"/>
      <c r="J65" s="2">
        <f t="shared" si="6"/>
        <v>0</v>
      </c>
      <c r="K65" s="1"/>
      <c r="L65" s="1"/>
      <c r="M65" s="10">
        <f t="shared" si="7"/>
        <v>0</v>
      </c>
      <c r="N65" s="7"/>
      <c r="O65" s="7"/>
      <c r="P65" s="2">
        <f t="shared" si="8"/>
        <v>0</v>
      </c>
      <c r="Q65" s="7"/>
      <c r="R65" s="1"/>
    </row>
    <row r="66" spans="1:18" ht="18">
      <c r="A66" s="6">
        <v>58</v>
      </c>
      <c r="B66" s="19" t="s">
        <v>117</v>
      </c>
      <c r="C66" s="6">
        <v>1964</v>
      </c>
      <c r="D66" s="6" t="s">
        <v>35</v>
      </c>
      <c r="E66" s="17" t="s">
        <v>115</v>
      </c>
      <c r="F66" s="17" t="s">
        <v>169</v>
      </c>
      <c r="G66" s="1"/>
      <c r="H66" s="1"/>
      <c r="I66" s="1"/>
      <c r="J66" s="2">
        <f t="shared" si="6"/>
        <v>0</v>
      </c>
      <c r="K66" s="1"/>
      <c r="L66" s="1"/>
      <c r="M66" s="10">
        <f t="shared" si="7"/>
        <v>0</v>
      </c>
      <c r="N66" s="7"/>
      <c r="O66" s="7"/>
      <c r="P66" s="2">
        <f t="shared" si="8"/>
        <v>0</v>
      </c>
      <c r="Q66" s="7"/>
      <c r="R66" s="1"/>
    </row>
    <row r="67" spans="1:18" ht="18">
      <c r="A67" s="6">
        <v>59</v>
      </c>
      <c r="B67" s="19" t="s">
        <v>118</v>
      </c>
      <c r="C67" s="6">
        <v>1995</v>
      </c>
      <c r="D67" s="6" t="s">
        <v>21</v>
      </c>
      <c r="E67" s="17" t="s">
        <v>115</v>
      </c>
      <c r="F67" s="17" t="s">
        <v>169</v>
      </c>
      <c r="G67" s="1"/>
      <c r="H67" s="1"/>
      <c r="I67" s="1"/>
      <c r="J67" s="2">
        <f t="shared" si="6"/>
        <v>0</v>
      </c>
      <c r="K67" s="1"/>
      <c r="L67" s="1"/>
      <c r="M67" s="10">
        <f t="shared" si="7"/>
        <v>0</v>
      </c>
      <c r="N67" s="7"/>
      <c r="O67" s="7"/>
      <c r="P67" s="2">
        <f t="shared" si="8"/>
        <v>0</v>
      </c>
      <c r="Q67" s="7"/>
      <c r="R67" s="1"/>
    </row>
    <row r="68" spans="1:18" ht="18">
      <c r="A68" s="6">
        <v>60</v>
      </c>
      <c r="B68" s="19" t="s">
        <v>126</v>
      </c>
      <c r="C68" s="6">
        <v>1992</v>
      </c>
      <c r="D68" s="6" t="s">
        <v>23</v>
      </c>
      <c r="E68" s="17" t="s">
        <v>125</v>
      </c>
      <c r="F68" s="17" t="s">
        <v>170</v>
      </c>
      <c r="G68" s="1"/>
      <c r="H68" s="1"/>
      <c r="I68" s="1"/>
      <c r="J68" s="2">
        <f t="shared" si="6"/>
        <v>0</v>
      </c>
      <c r="K68" s="1"/>
      <c r="L68" s="1"/>
      <c r="M68" s="10">
        <f t="shared" si="7"/>
        <v>0</v>
      </c>
      <c r="N68" s="7"/>
      <c r="O68" s="7"/>
      <c r="P68" s="2">
        <f t="shared" si="8"/>
        <v>0</v>
      </c>
      <c r="Q68" s="7"/>
      <c r="R68" s="1"/>
    </row>
    <row r="69" spans="1:18" ht="18">
      <c r="A69" s="6">
        <v>61</v>
      </c>
      <c r="B69" s="19" t="s">
        <v>129</v>
      </c>
      <c r="C69" s="6">
        <v>1989</v>
      </c>
      <c r="D69" s="6" t="s">
        <v>21</v>
      </c>
      <c r="E69" s="17" t="s">
        <v>125</v>
      </c>
      <c r="F69" s="17" t="s">
        <v>170</v>
      </c>
      <c r="G69" s="1"/>
      <c r="H69" s="18"/>
      <c r="I69" s="18"/>
      <c r="J69" s="2">
        <f t="shared" si="6"/>
        <v>0</v>
      </c>
      <c r="K69" s="1"/>
      <c r="L69" s="1"/>
      <c r="M69" s="10">
        <f t="shared" si="7"/>
        <v>0</v>
      </c>
      <c r="N69" s="7"/>
      <c r="O69" s="7"/>
      <c r="P69" s="2">
        <f t="shared" si="8"/>
        <v>0</v>
      </c>
      <c r="Q69" s="7"/>
      <c r="R69" s="1"/>
    </row>
    <row r="70" spans="1:18" ht="18">
      <c r="A70" s="6">
        <v>62</v>
      </c>
      <c r="B70" s="19" t="s">
        <v>134</v>
      </c>
      <c r="C70" s="6">
        <v>1995</v>
      </c>
      <c r="D70" s="6" t="s">
        <v>21</v>
      </c>
      <c r="E70" s="17" t="s">
        <v>76</v>
      </c>
      <c r="F70" s="17" t="s">
        <v>150</v>
      </c>
      <c r="G70" s="1"/>
      <c r="H70" s="18"/>
      <c r="I70" s="18"/>
      <c r="J70" s="2">
        <f t="shared" si="6"/>
        <v>0</v>
      </c>
      <c r="K70" s="1"/>
      <c r="L70" s="1"/>
      <c r="M70" s="10">
        <f t="shared" si="7"/>
        <v>0</v>
      </c>
      <c r="N70" s="7"/>
      <c r="O70" s="7"/>
      <c r="P70" s="2">
        <f t="shared" si="8"/>
        <v>0</v>
      </c>
      <c r="Q70" s="7"/>
      <c r="R70" s="1"/>
    </row>
    <row r="71" spans="1:18" ht="18">
      <c r="A71" s="6">
        <v>63</v>
      </c>
      <c r="B71" s="19" t="s">
        <v>158</v>
      </c>
      <c r="C71" s="6">
        <v>1978</v>
      </c>
      <c r="D71" s="6" t="s">
        <v>21</v>
      </c>
      <c r="E71" s="17" t="s">
        <v>159</v>
      </c>
      <c r="F71" s="17" t="s">
        <v>39</v>
      </c>
      <c r="G71" s="1"/>
      <c r="H71" s="18"/>
      <c r="I71" s="18"/>
      <c r="J71" s="2">
        <f t="shared" si="6"/>
        <v>0</v>
      </c>
      <c r="K71" s="18"/>
      <c r="L71" s="18"/>
      <c r="M71" s="10">
        <f t="shared" si="7"/>
        <v>0</v>
      </c>
      <c r="N71" s="18"/>
      <c r="O71" s="18"/>
      <c r="P71" s="2">
        <f t="shared" si="8"/>
        <v>0</v>
      </c>
      <c r="Q71" s="18"/>
      <c r="R71" s="18"/>
    </row>
    <row r="72" ht="12.75">
      <c r="E72" s="24"/>
    </row>
    <row r="73" ht="12.75">
      <c r="E73" s="24"/>
    </row>
    <row r="74" ht="12.75">
      <c r="E74" s="24"/>
    </row>
    <row r="75" spans="3:7" ht="12.75">
      <c r="C75" t="s">
        <v>120</v>
      </c>
      <c r="E75" s="24"/>
      <c r="G75" t="s">
        <v>121</v>
      </c>
    </row>
    <row r="76" spans="3:6" ht="12.75">
      <c r="C76" t="s">
        <v>123</v>
      </c>
      <c r="E76" s="24"/>
      <c r="F76" s="3"/>
    </row>
    <row r="77" spans="5:6" ht="12.75">
      <c r="E77" s="24"/>
      <c r="F77" s="3"/>
    </row>
    <row r="78" spans="3:7" ht="12.75">
      <c r="C78" t="s">
        <v>6</v>
      </c>
      <c r="E78" s="24"/>
      <c r="F78" s="3"/>
      <c r="G78" t="s">
        <v>122</v>
      </c>
    </row>
    <row r="79" spans="3:6" ht="12.75">
      <c r="C79" t="s">
        <v>123</v>
      </c>
      <c r="E79" s="24"/>
      <c r="F79" s="3"/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  <row r="92" ht="12.75">
      <c r="E92" s="24"/>
    </row>
    <row r="93" ht="12.75">
      <c r="E93" s="24"/>
    </row>
    <row r="94" ht="12.75">
      <c r="E94" s="24"/>
    </row>
    <row r="95" ht="12.75">
      <c r="E95" s="24"/>
    </row>
    <row r="96" ht="12.75">
      <c r="E96" s="24"/>
    </row>
    <row r="97" ht="12.75">
      <c r="E97" s="24"/>
    </row>
    <row r="98" ht="12.75">
      <c r="E98" s="24"/>
    </row>
    <row r="99" ht="12.75">
      <c r="E99" s="24"/>
    </row>
    <row r="100" ht="12.75">
      <c r="E100" s="24"/>
    </row>
    <row r="101" ht="12.75">
      <c r="E101" s="24"/>
    </row>
    <row r="102" ht="12.75">
      <c r="E102" s="24"/>
    </row>
    <row r="103" ht="12.75">
      <c r="E103" s="24"/>
    </row>
    <row r="104" ht="12.75">
      <c r="E104" s="24"/>
    </row>
    <row r="105" ht="12.75">
      <c r="E105" s="24"/>
    </row>
    <row r="106" ht="12.75">
      <c r="E106" s="24"/>
    </row>
    <row r="107" ht="12.75">
      <c r="E107" s="24"/>
    </row>
    <row r="108" ht="12.75">
      <c r="E108" s="24"/>
    </row>
    <row r="109" ht="12.75">
      <c r="E109" s="24"/>
    </row>
    <row r="110" ht="12.75">
      <c r="E110" s="24"/>
    </row>
    <row r="111" ht="12.75">
      <c r="E111" s="24"/>
    </row>
    <row r="112" ht="12.75">
      <c r="E112" s="24"/>
    </row>
  </sheetData>
  <sheetProtection/>
  <mergeCells count="6">
    <mergeCell ref="A1:R1"/>
    <mergeCell ref="A2:R2"/>
    <mergeCell ref="A4:R4"/>
    <mergeCell ref="A7:R7"/>
    <mergeCell ref="A6:B6"/>
    <mergeCell ref="F6:R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F34" sqref="F34"/>
    </sheetView>
  </sheetViews>
  <sheetFormatPr defaultColWidth="9.00390625" defaultRowHeight="12.75"/>
  <cols>
    <col min="1" max="1" width="5.125" style="0" customWidth="1"/>
    <col min="2" max="2" width="30.25390625" style="0" customWidth="1"/>
    <col min="3" max="3" width="7.75390625" style="0" customWidth="1"/>
    <col min="4" max="4" width="8.125" style="0" customWidth="1"/>
    <col min="5" max="5" width="22.125" style="0" customWidth="1"/>
    <col min="6" max="6" width="29.375" style="0" customWidth="1"/>
    <col min="7" max="14" width="4.75390625" style="0" customWidth="1"/>
    <col min="15" max="15" width="5.75390625" style="0" customWidth="1"/>
  </cols>
  <sheetData>
    <row r="1" spans="1:15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75">
      <c r="A2" s="38" t="s">
        <v>154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8" ht="12.75">
      <c r="A6" s="41" t="s">
        <v>18</v>
      </c>
      <c r="B6" s="41"/>
      <c r="F6" s="41" t="s">
        <v>19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5" ht="20.25" customHeight="1">
      <c r="A7" s="39" t="s">
        <v>137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40.5" customHeight="1">
      <c r="A8" s="12" t="s">
        <v>16</v>
      </c>
      <c r="B8" s="12" t="s">
        <v>1</v>
      </c>
      <c r="C8" s="13" t="s">
        <v>2</v>
      </c>
      <c r="D8" s="13" t="s">
        <v>3</v>
      </c>
      <c r="E8" s="13" t="s">
        <v>15</v>
      </c>
      <c r="F8" s="11" t="s">
        <v>11</v>
      </c>
      <c r="G8" s="12">
        <v>25</v>
      </c>
      <c r="H8" s="12">
        <v>25</v>
      </c>
      <c r="I8" s="12">
        <v>25</v>
      </c>
      <c r="J8" s="12">
        <f aca="true" t="shared" si="0" ref="J8:J35">SUM(G8:I8)</f>
        <v>75</v>
      </c>
      <c r="K8" s="12" t="s">
        <v>7</v>
      </c>
      <c r="L8" s="12">
        <v>25</v>
      </c>
      <c r="M8" s="14">
        <v>100</v>
      </c>
      <c r="N8" s="14" t="s">
        <v>7</v>
      </c>
      <c r="O8" s="12" t="s">
        <v>9</v>
      </c>
    </row>
    <row r="9" spans="1:15" ht="12.75">
      <c r="A9" s="6">
        <v>1</v>
      </c>
      <c r="B9" s="17" t="s">
        <v>86</v>
      </c>
      <c r="C9" s="6">
        <v>1985</v>
      </c>
      <c r="D9" s="6" t="s">
        <v>35</v>
      </c>
      <c r="E9" s="4" t="s">
        <v>85</v>
      </c>
      <c r="F9" s="4" t="s">
        <v>147</v>
      </c>
      <c r="G9" s="6">
        <v>24</v>
      </c>
      <c r="H9" s="6"/>
      <c r="I9" s="6"/>
      <c r="J9" s="12">
        <f t="shared" si="0"/>
        <v>24</v>
      </c>
      <c r="K9" s="2"/>
      <c r="L9" s="6"/>
      <c r="M9" s="2">
        <f aca="true" t="shared" si="1" ref="M9:M35">L9+J9</f>
        <v>24</v>
      </c>
      <c r="N9" s="2"/>
      <c r="O9" s="6"/>
    </row>
    <row r="10" spans="1:15" ht="12.75">
      <c r="A10" s="6">
        <v>2</v>
      </c>
      <c r="B10" s="17" t="s">
        <v>31</v>
      </c>
      <c r="C10" s="6">
        <v>1991</v>
      </c>
      <c r="D10" s="6" t="s">
        <v>21</v>
      </c>
      <c r="E10" s="4" t="s">
        <v>76</v>
      </c>
      <c r="F10" s="4" t="s">
        <v>167</v>
      </c>
      <c r="G10" s="6">
        <v>24</v>
      </c>
      <c r="H10" s="6"/>
      <c r="I10" s="6"/>
      <c r="J10" s="12">
        <f t="shared" si="0"/>
        <v>24</v>
      </c>
      <c r="K10" s="2"/>
      <c r="L10" s="6"/>
      <c r="M10" s="2">
        <f t="shared" si="1"/>
        <v>24</v>
      </c>
      <c r="N10" s="2"/>
      <c r="O10" s="6"/>
    </row>
    <row r="11" spans="1:15" ht="12.75">
      <c r="A11" s="6">
        <v>3</v>
      </c>
      <c r="B11" s="17" t="s">
        <v>64</v>
      </c>
      <c r="C11" s="6">
        <v>1961</v>
      </c>
      <c r="D11" s="6" t="s">
        <v>46</v>
      </c>
      <c r="E11" s="4" t="s">
        <v>80</v>
      </c>
      <c r="F11" s="4" t="s">
        <v>39</v>
      </c>
      <c r="G11" s="6">
        <v>24</v>
      </c>
      <c r="H11" s="6"/>
      <c r="I11" s="6"/>
      <c r="J11" s="12">
        <f t="shared" si="0"/>
        <v>24</v>
      </c>
      <c r="K11" s="2"/>
      <c r="L11" s="6"/>
      <c r="M11" s="2">
        <f t="shared" si="1"/>
        <v>24</v>
      </c>
      <c r="N11" s="2"/>
      <c r="O11" s="6"/>
    </row>
    <row r="12" spans="1:15" ht="12.75">
      <c r="A12" s="6">
        <v>4</v>
      </c>
      <c r="B12" s="17" t="s">
        <v>93</v>
      </c>
      <c r="C12" s="6">
        <v>1987</v>
      </c>
      <c r="D12" s="6" t="s">
        <v>35</v>
      </c>
      <c r="E12" s="4" t="s">
        <v>94</v>
      </c>
      <c r="F12" s="4" t="s">
        <v>95</v>
      </c>
      <c r="G12" s="6">
        <v>24</v>
      </c>
      <c r="H12" s="6"/>
      <c r="I12" s="6"/>
      <c r="J12" s="12">
        <f t="shared" si="0"/>
        <v>24</v>
      </c>
      <c r="K12" s="2"/>
      <c r="L12" s="6"/>
      <c r="M12" s="2">
        <f t="shared" si="1"/>
        <v>24</v>
      </c>
      <c r="N12" s="2"/>
      <c r="O12" s="6"/>
    </row>
    <row r="13" spans="1:15" ht="12.75">
      <c r="A13" s="6">
        <v>5</v>
      </c>
      <c r="B13" s="17" t="s">
        <v>63</v>
      </c>
      <c r="C13" s="6">
        <v>1986</v>
      </c>
      <c r="D13" s="6" t="s">
        <v>35</v>
      </c>
      <c r="E13" s="4" t="s">
        <v>47</v>
      </c>
      <c r="F13" s="4" t="s">
        <v>51</v>
      </c>
      <c r="G13" s="6">
        <v>23</v>
      </c>
      <c r="H13" s="6"/>
      <c r="I13" s="6"/>
      <c r="J13" s="12">
        <f t="shared" si="0"/>
        <v>23</v>
      </c>
      <c r="K13" s="2"/>
      <c r="L13" s="6"/>
      <c r="M13" s="2">
        <f t="shared" si="1"/>
        <v>23</v>
      </c>
      <c r="N13" s="2"/>
      <c r="O13" s="6"/>
    </row>
    <row r="14" spans="1:15" ht="12.75">
      <c r="A14" s="6">
        <v>6</v>
      </c>
      <c r="B14" s="17" t="s">
        <v>67</v>
      </c>
      <c r="C14" s="6">
        <v>1984</v>
      </c>
      <c r="D14" s="6" t="s">
        <v>23</v>
      </c>
      <c r="E14" s="4" t="s">
        <v>80</v>
      </c>
      <c r="F14" s="4" t="s">
        <v>68</v>
      </c>
      <c r="G14" s="6">
        <v>23</v>
      </c>
      <c r="H14" s="6"/>
      <c r="I14" s="6"/>
      <c r="J14" s="12">
        <f t="shared" si="0"/>
        <v>23</v>
      </c>
      <c r="K14" s="2"/>
      <c r="L14" s="6"/>
      <c r="M14" s="2">
        <f t="shared" si="1"/>
        <v>23</v>
      </c>
      <c r="N14" s="2"/>
      <c r="O14" s="6"/>
    </row>
    <row r="15" spans="1:15" ht="12.75">
      <c r="A15" s="6">
        <v>7</v>
      </c>
      <c r="B15" s="17" t="s">
        <v>87</v>
      </c>
      <c r="C15" s="6">
        <v>1970</v>
      </c>
      <c r="D15" s="6" t="s">
        <v>46</v>
      </c>
      <c r="E15" s="4" t="s">
        <v>85</v>
      </c>
      <c r="F15" s="4" t="s">
        <v>146</v>
      </c>
      <c r="G15" s="6">
        <v>23</v>
      </c>
      <c r="H15" s="6"/>
      <c r="I15" s="6"/>
      <c r="J15" s="12">
        <f t="shared" si="0"/>
        <v>23</v>
      </c>
      <c r="K15" s="2"/>
      <c r="L15" s="6"/>
      <c r="M15" s="2">
        <f t="shared" si="1"/>
        <v>23</v>
      </c>
      <c r="N15" s="6"/>
      <c r="O15" s="6"/>
    </row>
    <row r="16" spans="1:15" ht="12.75">
      <c r="A16" s="6">
        <v>8</v>
      </c>
      <c r="B16" s="17" t="s">
        <v>96</v>
      </c>
      <c r="C16" s="6">
        <v>1985</v>
      </c>
      <c r="D16" s="6" t="s">
        <v>23</v>
      </c>
      <c r="E16" s="4" t="s">
        <v>94</v>
      </c>
      <c r="F16" s="4" t="s">
        <v>97</v>
      </c>
      <c r="G16" s="6">
        <v>23</v>
      </c>
      <c r="H16" s="6"/>
      <c r="I16" s="6"/>
      <c r="J16" s="12">
        <f t="shared" si="0"/>
        <v>23</v>
      </c>
      <c r="K16" s="2"/>
      <c r="L16" s="6"/>
      <c r="M16" s="2">
        <f t="shared" si="1"/>
        <v>23</v>
      </c>
      <c r="N16" s="6"/>
      <c r="O16" s="6"/>
    </row>
    <row r="17" spans="1:15" ht="12.75">
      <c r="A17" s="6">
        <v>9</v>
      </c>
      <c r="B17" s="17" t="s">
        <v>132</v>
      </c>
      <c r="C17" s="6">
        <v>1990</v>
      </c>
      <c r="D17" s="6" t="s">
        <v>21</v>
      </c>
      <c r="E17" s="4" t="s">
        <v>125</v>
      </c>
      <c r="F17" s="4" t="s">
        <v>170</v>
      </c>
      <c r="G17" s="6">
        <v>23</v>
      </c>
      <c r="H17" s="6"/>
      <c r="I17" s="6"/>
      <c r="J17" s="12">
        <f t="shared" si="0"/>
        <v>23</v>
      </c>
      <c r="K17" s="2"/>
      <c r="L17" s="6"/>
      <c r="M17" s="2">
        <f t="shared" si="1"/>
        <v>23</v>
      </c>
      <c r="N17" s="2"/>
      <c r="O17" s="6"/>
    </row>
    <row r="18" spans="1:15" ht="12.75">
      <c r="A18" s="6">
        <v>10</v>
      </c>
      <c r="B18" s="17" t="s">
        <v>62</v>
      </c>
      <c r="C18" s="6">
        <v>1986</v>
      </c>
      <c r="D18" s="6" t="s">
        <v>23</v>
      </c>
      <c r="E18" s="4" t="s">
        <v>47</v>
      </c>
      <c r="F18" s="4" t="s">
        <v>49</v>
      </c>
      <c r="G18" s="6">
        <v>23</v>
      </c>
      <c r="H18" s="6"/>
      <c r="I18" s="6"/>
      <c r="J18" s="12">
        <f t="shared" si="0"/>
        <v>23</v>
      </c>
      <c r="K18" s="2"/>
      <c r="L18" s="6"/>
      <c r="M18" s="2">
        <f t="shared" si="1"/>
        <v>23</v>
      </c>
      <c r="N18" s="6"/>
      <c r="O18" s="6"/>
    </row>
    <row r="19" spans="1:15" ht="12.75">
      <c r="A19" s="6">
        <v>11</v>
      </c>
      <c r="B19" s="17" t="s">
        <v>69</v>
      </c>
      <c r="C19" s="6">
        <v>1986</v>
      </c>
      <c r="D19" s="6" t="s">
        <v>23</v>
      </c>
      <c r="E19" s="4" t="s">
        <v>80</v>
      </c>
      <c r="F19" s="4" t="s">
        <v>68</v>
      </c>
      <c r="G19" s="6">
        <v>22</v>
      </c>
      <c r="H19" s="6"/>
      <c r="I19" s="6"/>
      <c r="J19" s="12">
        <f t="shared" si="0"/>
        <v>22</v>
      </c>
      <c r="K19" s="2"/>
      <c r="L19" s="6"/>
      <c r="M19" s="2">
        <f t="shared" si="1"/>
        <v>22</v>
      </c>
      <c r="N19" s="6"/>
      <c r="O19" s="6"/>
    </row>
    <row r="20" spans="1:15" ht="12.75">
      <c r="A20" s="6">
        <v>12</v>
      </c>
      <c r="B20" s="17" t="s">
        <v>34</v>
      </c>
      <c r="C20" s="6">
        <v>1991</v>
      </c>
      <c r="D20" s="6" t="s">
        <v>35</v>
      </c>
      <c r="E20" s="4" t="s">
        <v>78</v>
      </c>
      <c r="F20" s="4" t="s">
        <v>36</v>
      </c>
      <c r="G20" s="6">
        <v>21</v>
      </c>
      <c r="H20" s="6"/>
      <c r="I20" s="6"/>
      <c r="J20" s="12">
        <f t="shared" si="0"/>
        <v>21</v>
      </c>
      <c r="K20" s="2"/>
      <c r="L20" s="6"/>
      <c r="M20" s="2">
        <f t="shared" si="1"/>
        <v>21</v>
      </c>
      <c r="N20" s="2"/>
      <c r="O20" s="6"/>
    </row>
    <row r="21" spans="1:15" ht="12.75">
      <c r="A21" s="6">
        <v>13</v>
      </c>
      <c r="B21" s="17" t="s">
        <v>60</v>
      </c>
      <c r="C21" s="6">
        <v>1993</v>
      </c>
      <c r="D21" s="6" t="s">
        <v>23</v>
      </c>
      <c r="E21" s="4" t="s">
        <v>47</v>
      </c>
      <c r="F21" s="4" t="s">
        <v>51</v>
      </c>
      <c r="G21" s="6">
        <v>21</v>
      </c>
      <c r="H21" s="6"/>
      <c r="I21" s="6"/>
      <c r="J21" s="12">
        <f t="shared" si="0"/>
        <v>21</v>
      </c>
      <c r="K21" s="2"/>
      <c r="L21" s="6"/>
      <c r="M21" s="2">
        <f t="shared" si="1"/>
        <v>21</v>
      </c>
      <c r="N21" s="6"/>
      <c r="O21" s="6"/>
    </row>
    <row r="22" spans="1:15" ht="12.75">
      <c r="A22" s="6">
        <v>14</v>
      </c>
      <c r="B22" s="17" t="s">
        <v>84</v>
      </c>
      <c r="C22" s="6">
        <v>1983</v>
      </c>
      <c r="D22" s="6" t="s">
        <v>35</v>
      </c>
      <c r="E22" s="4" t="s">
        <v>85</v>
      </c>
      <c r="F22" s="4" t="s">
        <v>147</v>
      </c>
      <c r="G22" s="6">
        <v>21</v>
      </c>
      <c r="H22" s="6"/>
      <c r="I22" s="6"/>
      <c r="J22" s="12">
        <f t="shared" si="0"/>
        <v>21</v>
      </c>
      <c r="K22" s="2"/>
      <c r="L22" s="6"/>
      <c r="M22" s="2">
        <f t="shared" si="1"/>
        <v>21</v>
      </c>
      <c r="N22" s="6"/>
      <c r="O22" s="6"/>
    </row>
    <row r="23" spans="1:15" ht="12.75">
      <c r="A23" s="6">
        <v>15</v>
      </c>
      <c r="B23" s="4" t="s">
        <v>165</v>
      </c>
      <c r="C23" s="6">
        <v>1971</v>
      </c>
      <c r="D23" s="6" t="s">
        <v>35</v>
      </c>
      <c r="E23" s="4" t="s">
        <v>159</v>
      </c>
      <c r="F23" s="4" t="s">
        <v>161</v>
      </c>
      <c r="G23" s="6">
        <v>21</v>
      </c>
      <c r="H23" s="6"/>
      <c r="I23" s="6"/>
      <c r="J23" s="12">
        <f t="shared" si="0"/>
        <v>21</v>
      </c>
      <c r="K23" s="2"/>
      <c r="L23" s="6"/>
      <c r="M23" s="2">
        <f t="shared" si="1"/>
        <v>21</v>
      </c>
      <c r="N23" s="2"/>
      <c r="O23" s="6"/>
    </row>
    <row r="24" spans="1:15" ht="12.75">
      <c r="A24" s="6">
        <v>16</v>
      </c>
      <c r="B24" s="17" t="s">
        <v>83</v>
      </c>
      <c r="C24" s="6">
        <v>1988</v>
      </c>
      <c r="D24" s="6" t="s">
        <v>21</v>
      </c>
      <c r="E24" s="4" t="s">
        <v>79</v>
      </c>
      <c r="F24" s="4" t="s">
        <v>167</v>
      </c>
      <c r="G24" s="6">
        <v>20</v>
      </c>
      <c r="H24" s="6"/>
      <c r="I24" s="6"/>
      <c r="J24" s="12">
        <f t="shared" si="0"/>
        <v>20</v>
      </c>
      <c r="K24" s="2"/>
      <c r="L24" s="6"/>
      <c r="M24" s="2">
        <f t="shared" si="1"/>
        <v>20</v>
      </c>
      <c r="N24" s="6"/>
      <c r="O24" s="6"/>
    </row>
    <row r="25" spans="1:15" ht="12.75">
      <c r="A25" s="6">
        <v>17</v>
      </c>
      <c r="B25" s="17" t="s">
        <v>32</v>
      </c>
      <c r="C25" s="6">
        <v>1992</v>
      </c>
      <c r="D25" s="6" t="s">
        <v>23</v>
      </c>
      <c r="E25" s="4" t="s">
        <v>77</v>
      </c>
      <c r="F25" s="4" t="s">
        <v>24</v>
      </c>
      <c r="G25" s="6">
        <v>20</v>
      </c>
      <c r="H25" s="6"/>
      <c r="I25" s="6"/>
      <c r="J25" s="12">
        <f t="shared" si="0"/>
        <v>20</v>
      </c>
      <c r="K25" s="2"/>
      <c r="L25" s="6"/>
      <c r="M25" s="2">
        <f t="shared" si="1"/>
        <v>20</v>
      </c>
      <c r="N25" s="6"/>
      <c r="O25" s="6"/>
    </row>
    <row r="26" spans="1:15" ht="12.75">
      <c r="A26" s="6">
        <v>18</v>
      </c>
      <c r="B26" s="17" t="s">
        <v>37</v>
      </c>
      <c r="C26" s="6">
        <v>1989</v>
      </c>
      <c r="D26" s="6" t="s">
        <v>23</v>
      </c>
      <c r="E26" s="4" t="s">
        <v>78</v>
      </c>
      <c r="F26" s="4" t="s">
        <v>36</v>
      </c>
      <c r="G26" s="6">
        <v>20</v>
      </c>
      <c r="H26" s="6"/>
      <c r="I26" s="6"/>
      <c r="J26" s="12">
        <f t="shared" si="0"/>
        <v>20</v>
      </c>
      <c r="K26" s="2"/>
      <c r="L26" s="6"/>
      <c r="M26" s="2">
        <f t="shared" si="1"/>
        <v>20</v>
      </c>
      <c r="N26" s="6"/>
      <c r="O26" s="6"/>
    </row>
    <row r="27" spans="1:15" ht="12.75">
      <c r="A27" s="6">
        <v>19</v>
      </c>
      <c r="B27" s="17" t="s">
        <v>71</v>
      </c>
      <c r="C27" s="6">
        <v>1992</v>
      </c>
      <c r="D27" s="6" t="s">
        <v>21</v>
      </c>
      <c r="E27" s="4" t="s">
        <v>80</v>
      </c>
      <c r="F27" s="4" t="s">
        <v>68</v>
      </c>
      <c r="G27" s="6">
        <v>20</v>
      </c>
      <c r="H27" s="6"/>
      <c r="I27" s="6"/>
      <c r="J27" s="12">
        <f t="shared" si="0"/>
        <v>20</v>
      </c>
      <c r="K27" s="2"/>
      <c r="L27" s="6"/>
      <c r="M27" s="2">
        <f t="shared" si="1"/>
        <v>20</v>
      </c>
      <c r="N27" s="6"/>
      <c r="O27" s="6"/>
    </row>
    <row r="28" spans="1:15" ht="12.75">
      <c r="A28" s="6">
        <v>20</v>
      </c>
      <c r="B28" s="4" t="s">
        <v>163</v>
      </c>
      <c r="C28" s="6">
        <v>1991</v>
      </c>
      <c r="D28" s="6" t="s">
        <v>21</v>
      </c>
      <c r="E28" s="4" t="s">
        <v>159</v>
      </c>
      <c r="F28" s="4" t="s">
        <v>164</v>
      </c>
      <c r="G28" s="6">
        <v>20</v>
      </c>
      <c r="H28" s="6"/>
      <c r="I28" s="6"/>
      <c r="J28" s="12">
        <f t="shared" si="0"/>
        <v>20</v>
      </c>
      <c r="K28" s="2"/>
      <c r="L28" s="6"/>
      <c r="M28" s="2">
        <f t="shared" si="1"/>
        <v>20</v>
      </c>
      <c r="N28" s="2"/>
      <c r="O28" s="6"/>
    </row>
    <row r="29" spans="1:15" ht="12.75">
      <c r="A29" s="6">
        <v>21</v>
      </c>
      <c r="B29" s="17" t="s">
        <v>65</v>
      </c>
      <c r="C29" s="6">
        <v>1975</v>
      </c>
      <c r="D29" s="6" t="s">
        <v>35</v>
      </c>
      <c r="E29" s="4" t="s">
        <v>80</v>
      </c>
      <c r="F29" s="4" t="s">
        <v>66</v>
      </c>
      <c r="G29" s="6">
        <v>19</v>
      </c>
      <c r="H29" s="6"/>
      <c r="I29" s="6"/>
      <c r="J29" s="12">
        <f t="shared" si="0"/>
        <v>19</v>
      </c>
      <c r="K29" s="2"/>
      <c r="L29" s="6"/>
      <c r="M29" s="2">
        <f t="shared" si="1"/>
        <v>19</v>
      </c>
      <c r="N29" s="6"/>
      <c r="O29" s="6"/>
    </row>
    <row r="30" spans="1:15" ht="12.75">
      <c r="A30" s="6">
        <v>22</v>
      </c>
      <c r="B30" s="17" t="s">
        <v>70</v>
      </c>
      <c r="C30" s="6">
        <v>1994</v>
      </c>
      <c r="D30" s="6" t="s">
        <v>21</v>
      </c>
      <c r="E30" s="4" t="s">
        <v>80</v>
      </c>
      <c r="F30" s="4" t="s">
        <v>68</v>
      </c>
      <c r="G30" s="6">
        <v>19</v>
      </c>
      <c r="H30" s="6"/>
      <c r="I30" s="6"/>
      <c r="J30" s="12">
        <f t="shared" si="0"/>
        <v>19</v>
      </c>
      <c r="K30" s="2"/>
      <c r="L30" s="6"/>
      <c r="M30" s="2">
        <f t="shared" si="1"/>
        <v>19</v>
      </c>
      <c r="N30" s="6"/>
      <c r="O30" s="6"/>
    </row>
    <row r="31" spans="1:15" ht="12.75">
      <c r="A31" s="6">
        <v>23</v>
      </c>
      <c r="B31" s="17" t="s">
        <v>113</v>
      </c>
      <c r="C31" s="6">
        <v>1976</v>
      </c>
      <c r="D31" s="6" t="s">
        <v>21</v>
      </c>
      <c r="E31" s="4" t="s">
        <v>111</v>
      </c>
      <c r="F31" s="4" t="s">
        <v>168</v>
      </c>
      <c r="G31" s="6">
        <v>19</v>
      </c>
      <c r="H31" s="6"/>
      <c r="I31" s="6"/>
      <c r="J31" s="12">
        <f t="shared" si="0"/>
        <v>19</v>
      </c>
      <c r="K31" s="2"/>
      <c r="L31" s="6"/>
      <c r="M31" s="2">
        <f t="shared" si="1"/>
        <v>19</v>
      </c>
      <c r="N31" s="2"/>
      <c r="O31" s="6"/>
    </row>
    <row r="32" spans="1:15" ht="12.75">
      <c r="A32" s="6">
        <v>24</v>
      </c>
      <c r="B32" s="17" t="s">
        <v>162</v>
      </c>
      <c r="C32" s="6">
        <v>1986</v>
      </c>
      <c r="D32" s="6" t="s">
        <v>23</v>
      </c>
      <c r="E32" s="4" t="s">
        <v>159</v>
      </c>
      <c r="F32" s="4" t="s">
        <v>161</v>
      </c>
      <c r="G32" s="6">
        <v>19</v>
      </c>
      <c r="H32" s="6"/>
      <c r="I32" s="6"/>
      <c r="J32" s="12">
        <f t="shared" si="0"/>
        <v>19</v>
      </c>
      <c r="K32" s="2"/>
      <c r="L32" s="6"/>
      <c r="M32" s="2">
        <f t="shared" si="1"/>
        <v>19</v>
      </c>
      <c r="N32" s="6"/>
      <c r="O32" s="6"/>
    </row>
    <row r="33" spans="1:15" ht="12.75">
      <c r="A33" s="6">
        <v>25</v>
      </c>
      <c r="B33" s="17" t="s">
        <v>33</v>
      </c>
      <c r="C33" s="6">
        <v>1992</v>
      </c>
      <c r="D33" s="6" t="s">
        <v>21</v>
      </c>
      <c r="E33" s="4" t="s">
        <v>77</v>
      </c>
      <c r="F33" s="4" t="s">
        <v>24</v>
      </c>
      <c r="G33" s="6">
        <v>18</v>
      </c>
      <c r="H33" s="4"/>
      <c r="I33" s="4"/>
      <c r="J33" s="12">
        <f t="shared" si="0"/>
        <v>18</v>
      </c>
      <c r="K33" s="4"/>
      <c r="L33" s="4"/>
      <c r="M33" s="2">
        <f t="shared" si="1"/>
        <v>18</v>
      </c>
      <c r="N33" s="4"/>
      <c r="O33" s="4"/>
    </row>
    <row r="34" spans="1:15" ht="12.75">
      <c r="A34" s="6">
        <v>26</v>
      </c>
      <c r="B34" s="17" t="s">
        <v>61</v>
      </c>
      <c r="C34" s="6">
        <v>1992</v>
      </c>
      <c r="D34" s="6" t="s">
        <v>21</v>
      </c>
      <c r="E34" s="4" t="s">
        <v>47</v>
      </c>
      <c r="F34" s="4" t="s">
        <v>172</v>
      </c>
      <c r="G34" s="6">
        <v>18</v>
      </c>
      <c r="H34" s="4"/>
      <c r="I34" s="4"/>
      <c r="J34" s="12">
        <f t="shared" si="0"/>
        <v>18</v>
      </c>
      <c r="K34" s="4"/>
      <c r="L34" s="4"/>
      <c r="M34" s="2">
        <f t="shared" si="1"/>
        <v>18</v>
      </c>
      <c r="N34" s="4"/>
      <c r="O34" s="4"/>
    </row>
    <row r="35" spans="1:15" ht="12.75">
      <c r="A35" s="6">
        <v>27</v>
      </c>
      <c r="B35" s="17" t="s">
        <v>114</v>
      </c>
      <c r="C35" s="6">
        <v>1992</v>
      </c>
      <c r="D35" s="6" t="s">
        <v>21</v>
      </c>
      <c r="E35" s="4" t="s">
        <v>115</v>
      </c>
      <c r="F35" s="4" t="s">
        <v>169</v>
      </c>
      <c r="G35" s="6">
        <v>16</v>
      </c>
      <c r="H35" s="4"/>
      <c r="I35" s="4"/>
      <c r="J35" s="12">
        <f t="shared" si="0"/>
        <v>16</v>
      </c>
      <c r="K35" s="4"/>
      <c r="L35" s="4"/>
      <c r="M35" s="2">
        <f t="shared" si="1"/>
        <v>16</v>
      </c>
      <c r="N35" s="4"/>
      <c r="O35" s="4"/>
    </row>
    <row r="37" spans="2:6" ht="12.75">
      <c r="B37" t="s">
        <v>5</v>
      </c>
      <c r="D37" s="3"/>
      <c r="E37" s="3"/>
      <c r="F37" t="s">
        <v>136</v>
      </c>
    </row>
    <row r="38" spans="2:5" ht="12.75">
      <c r="B38" t="s">
        <v>123</v>
      </c>
      <c r="D38" s="3"/>
      <c r="E38" s="3"/>
    </row>
    <row r="39" spans="4:5" ht="12.75">
      <c r="D39" s="3"/>
      <c r="E39" s="3"/>
    </row>
    <row r="40" spans="2:6" ht="12.75">
      <c r="B40" t="s">
        <v>6</v>
      </c>
      <c r="E40" s="3"/>
      <c r="F40" t="s">
        <v>122</v>
      </c>
    </row>
    <row r="41" spans="2:5" ht="12.75">
      <c r="B41" t="s">
        <v>123</v>
      </c>
      <c r="E41" s="3"/>
    </row>
    <row r="42" spans="4:5" ht="12.75">
      <c r="D42" s="3"/>
      <c r="E42" s="3"/>
    </row>
  </sheetData>
  <sheetProtection/>
  <mergeCells count="6">
    <mergeCell ref="A1:O1"/>
    <mergeCell ref="A2:O2"/>
    <mergeCell ref="A4:O4"/>
    <mergeCell ref="A7:O7"/>
    <mergeCell ref="A6:B6"/>
    <mergeCell ref="F6:R6"/>
  </mergeCells>
  <printOptions/>
  <pageMargins left="0.1968503937007874" right="0" top="0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lastPrinted>2011-07-02T06:52:03Z</cp:lastPrinted>
  <dcterms:created xsi:type="dcterms:W3CDTF">2010-04-25T07:29:38Z</dcterms:created>
  <dcterms:modified xsi:type="dcterms:W3CDTF">2011-07-02T06:52:08Z</dcterms:modified>
  <cp:category/>
  <cp:version/>
  <cp:contentType/>
  <cp:contentStatus/>
</cp:coreProperties>
</file>