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 activeTab="1"/>
  </bookViews>
  <sheets>
    <sheet name="винтовка" sheetId="9" r:id="rId1"/>
    <sheet name="пистолет" sheetId="10" r:id="rId2"/>
    <sheet name="полуф.В" sheetId="11" r:id="rId3"/>
    <sheet name="полуф.П" sheetId="13" r:id="rId4"/>
    <sheet name="финал В" sheetId="12" r:id="rId5"/>
    <sheet name="Финал П" sheetId="14" r:id="rId6"/>
  </sheets>
  <definedNames>
    <definedName name="_xlnm.Print_Area" localSheetId="1">пистолет!$A$1:$J$261</definedName>
  </definedNames>
  <calcPr calcId="145621"/>
</workbook>
</file>

<file path=xl/calcChain.xml><?xml version="1.0" encoding="utf-8"?>
<calcChain xmlns="http://schemas.openxmlformats.org/spreadsheetml/2006/main">
  <c r="I210" i="10" l="1"/>
  <c r="I209" i="10"/>
  <c r="I208" i="10"/>
  <c r="H208" i="10"/>
  <c r="G208" i="10"/>
  <c r="F208" i="10"/>
  <c r="E208" i="10"/>
  <c r="D208" i="10"/>
  <c r="I206" i="10"/>
  <c r="I205" i="10"/>
  <c r="I204" i="10"/>
  <c r="H204" i="10"/>
  <c r="G204" i="10"/>
  <c r="F204" i="10"/>
  <c r="E204" i="10"/>
  <c r="D204" i="10"/>
  <c r="I214" i="10"/>
  <c r="I213" i="10"/>
  <c r="I212" i="10"/>
  <c r="H212" i="10"/>
  <c r="G212" i="10"/>
  <c r="F212" i="10"/>
  <c r="E212" i="10"/>
  <c r="D212" i="10"/>
  <c r="D138" i="10"/>
  <c r="E138" i="10"/>
  <c r="F138" i="10"/>
  <c r="G138" i="10"/>
  <c r="H138" i="10"/>
  <c r="I139" i="10"/>
  <c r="D73" i="10"/>
  <c r="E73" i="10"/>
  <c r="F73" i="10"/>
  <c r="G73" i="10"/>
  <c r="H73" i="10"/>
  <c r="I74" i="10"/>
  <c r="I75" i="10"/>
  <c r="I73" i="10" l="1"/>
  <c r="I188" i="10"/>
  <c r="I187" i="10"/>
  <c r="I186" i="10"/>
  <c r="H186" i="10"/>
  <c r="G186" i="10"/>
  <c r="F186" i="10"/>
  <c r="E186" i="10"/>
  <c r="D186" i="10"/>
  <c r="I184" i="10"/>
  <c r="I183" i="10"/>
  <c r="I182" i="10"/>
  <c r="H182" i="10"/>
  <c r="G182" i="10"/>
  <c r="F182" i="10"/>
  <c r="E182" i="10"/>
  <c r="D182" i="10"/>
  <c r="I103" i="10"/>
  <c r="I102" i="10"/>
  <c r="I101" i="10"/>
  <c r="H101" i="10"/>
  <c r="G101" i="10"/>
  <c r="F101" i="10"/>
  <c r="E101" i="10"/>
  <c r="D101" i="10"/>
  <c r="I99" i="10"/>
  <c r="I98" i="10"/>
  <c r="I97" i="10"/>
  <c r="H97" i="10"/>
  <c r="G97" i="10"/>
  <c r="F97" i="10"/>
  <c r="E97" i="10"/>
  <c r="D97" i="10"/>
  <c r="I95" i="10"/>
  <c r="I94" i="10"/>
  <c r="I93" i="10"/>
  <c r="H93" i="10"/>
  <c r="G93" i="10"/>
  <c r="F93" i="10"/>
  <c r="E93" i="10"/>
  <c r="D93" i="10"/>
  <c r="I79" i="10"/>
  <c r="I78" i="10"/>
  <c r="I77" i="10"/>
  <c r="H77" i="10"/>
  <c r="G77" i="10"/>
  <c r="F77" i="10"/>
  <c r="E77" i="10"/>
  <c r="D77" i="10"/>
  <c r="H146" i="9" l="1"/>
  <c r="D77" i="9"/>
  <c r="E77" i="9"/>
  <c r="F77" i="9"/>
  <c r="G77" i="9"/>
  <c r="H77" i="9"/>
  <c r="I77" i="9"/>
  <c r="I78" i="9"/>
  <c r="I75" i="9"/>
  <c r="I74" i="9"/>
  <c r="H73" i="9"/>
  <c r="G73" i="9"/>
  <c r="F73" i="9"/>
  <c r="E73" i="9"/>
  <c r="D73" i="9"/>
  <c r="I73" i="9" s="1"/>
  <c r="I144" i="9" l="1"/>
  <c r="I143" i="9"/>
  <c r="H142" i="9"/>
  <c r="G142" i="9"/>
  <c r="F142" i="9"/>
  <c r="E142" i="9"/>
  <c r="D142" i="9"/>
  <c r="I142" i="9" s="1"/>
  <c r="I140" i="9"/>
  <c r="I139" i="9"/>
  <c r="H138" i="9"/>
  <c r="G138" i="9"/>
  <c r="F138" i="9"/>
  <c r="E138" i="9"/>
  <c r="D138" i="9"/>
  <c r="I58" i="9"/>
  <c r="I57" i="9"/>
  <c r="H56" i="9"/>
  <c r="G56" i="9"/>
  <c r="F56" i="9"/>
  <c r="E56" i="9"/>
  <c r="D56" i="9"/>
  <c r="I56" i="9" l="1"/>
  <c r="I138" i="9"/>
  <c r="D20" i="9"/>
  <c r="E20" i="9"/>
  <c r="F20" i="9"/>
  <c r="I180" i="10" l="1"/>
  <c r="I179" i="10"/>
  <c r="I178" i="10" s="1"/>
  <c r="H178" i="10"/>
  <c r="G178" i="10"/>
  <c r="F178" i="10"/>
  <c r="E178" i="10"/>
  <c r="D178" i="10"/>
  <c r="I176" i="10"/>
  <c r="I175" i="10"/>
  <c r="I174" i="10" s="1"/>
  <c r="H174" i="10"/>
  <c r="G174" i="10"/>
  <c r="F174" i="10"/>
  <c r="E174" i="10"/>
  <c r="D174" i="10"/>
  <c r="I172" i="10"/>
  <c r="I171" i="10"/>
  <c r="I170" i="10" s="1"/>
  <c r="H170" i="10"/>
  <c r="G170" i="10"/>
  <c r="F170" i="10"/>
  <c r="E170" i="10"/>
  <c r="D170" i="10"/>
  <c r="I167" i="10"/>
  <c r="I166" i="10" s="1"/>
  <c r="H166" i="10"/>
  <c r="G166" i="10"/>
  <c r="F166" i="10"/>
  <c r="E166" i="10"/>
  <c r="D166" i="10"/>
  <c r="I164" i="10"/>
  <c r="I163" i="10"/>
  <c r="I162" i="10" s="1"/>
  <c r="H162" i="10"/>
  <c r="G162" i="10"/>
  <c r="F162" i="10"/>
  <c r="E162" i="10"/>
  <c r="D162" i="10"/>
  <c r="I160" i="10"/>
  <c r="I159" i="10"/>
  <c r="I158" i="10" s="1"/>
  <c r="H158" i="10"/>
  <c r="G158" i="10"/>
  <c r="F158" i="10"/>
  <c r="E158" i="10"/>
  <c r="D158" i="10"/>
  <c r="I156" i="10"/>
  <c r="I155" i="10"/>
  <c r="I154" i="10" s="1"/>
  <c r="H154" i="10"/>
  <c r="G154" i="10"/>
  <c r="F154" i="10"/>
  <c r="E154" i="10"/>
  <c r="D154" i="10"/>
  <c r="I152" i="10"/>
  <c r="I151" i="10"/>
  <c r="I150" i="10" s="1"/>
  <c r="H150" i="10"/>
  <c r="G150" i="10"/>
  <c r="F150" i="10"/>
  <c r="E150" i="10"/>
  <c r="D150" i="10"/>
  <c r="I148" i="10"/>
  <c r="I147" i="10"/>
  <c r="I146" i="10" s="1"/>
  <c r="H146" i="10"/>
  <c r="G146" i="10"/>
  <c r="F146" i="10"/>
  <c r="E146" i="10"/>
  <c r="D146" i="10"/>
  <c r="I144" i="10"/>
  <c r="I143" i="10"/>
  <c r="I142" i="10" s="1"/>
  <c r="H142" i="10"/>
  <c r="G142" i="10"/>
  <c r="F142" i="10"/>
  <c r="E142" i="10"/>
  <c r="D142" i="10"/>
  <c r="I140" i="10"/>
  <c r="I138" i="10" s="1"/>
  <c r="D105" i="10"/>
  <c r="E105" i="10"/>
  <c r="F105" i="10"/>
  <c r="G105" i="10"/>
  <c r="H105" i="10"/>
  <c r="I106" i="10"/>
  <c r="I107" i="10"/>
  <c r="D109" i="10"/>
  <c r="E109" i="10"/>
  <c r="F109" i="10"/>
  <c r="G109" i="10"/>
  <c r="H109" i="10"/>
  <c r="I110" i="10"/>
  <c r="I111" i="10"/>
  <c r="D113" i="10"/>
  <c r="E113" i="10"/>
  <c r="F113" i="10"/>
  <c r="G113" i="10"/>
  <c r="H113" i="10"/>
  <c r="I114" i="10"/>
  <c r="I115" i="10"/>
  <c r="D117" i="10"/>
  <c r="E117" i="10"/>
  <c r="F117" i="10"/>
  <c r="G117" i="10"/>
  <c r="H117" i="10"/>
  <c r="I118" i="10"/>
  <c r="I119" i="10"/>
  <c r="D121" i="10"/>
  <c r="E121" i="10"/>
  <c r="F121" i="10"/>
  <c r="G121" i="10"/>
  <c r="H121" i="10"/>
  <c r="I122" i="10"/>
  <c r="I123" i="10"/>
  <c r="D146" i="9"/>
  <c r="E146" i="9"/>
  <c r="F146" i="9"/>
  <c r="G146" i="9"/>
  <c r="I146" i="9"/>
  <c r="I147" i="9"/>
  <c r="I148" i="9"/>
  <c r="D150" i="9"/>
  <c r="E150" i="9"/>
  <c r="F150" i="9"/>
  <c r="G150" i="9"/>
  <c r="H150" i="9"/>
  <c r="I150" i="9"/>
  <c r="I151" i="9"/>
  <c r="I152" i="9"/>
  <c r="D154" i="9"/>
  <c r="E154" i="9"/>
  <c r="F154" i="9"/>
  <c r="G154" i="9"/>
  <c r="H154" i="9"/>
  <c r="I154" i="9"/>
  <c r="I155" i="9"/>
  <c r="I156" i="9"/>
  <c r="D158" i="9"/>
  <c r="E158" i="9"/>
  <c r="F158" i="9"/>
  <c r="G158" i="9"/>
  <c r="H158" i="9"/>
  <c r="I158" i="9"/>
  <c r="I159" i="9"/>
  <c r="I160" i="9"/>
  <c r="D162" i="9"/>
  <c r="E162" i="9"/>
  <c r="F162" i="9"/>
  <c r="G162" i="9"/>
  <c r="H162" i="9"/>
  <c r="I162" i="9"/>
  <c r="I163" i="9"/>
  <c r="I164" i="9"/>
  <c r="D166" i="9"/>
  <c r="E166" i="9"/>
  <c r="F166" i="9"/>
  <c r="G166" i="9"/>
  <c r="H166" i="9"/>
  <c r="I167" i="9"/>
  <c r="I168" i="9"/>
  <c r="D170" i="9"/>
  <c r="E170" i="9"/>
  <c r="F170" i="9"/>
  <c r="G170" i="9"/>
  <c r="H170" i="9"/>
  <c r="I171" i="9"/>
  <c r="I172" i="9"/>
  <c r="I170" i="9" l="1"/>
  <c r="I166" i="9"/>
  <c r="I121" i="10"/>
  <c r="I117" i="10"/>
  <c r="I113" i="10"/>
  <c r="I109" i="10"/>
  <c r="I105" i="10"/>
  <c r="D36" i="10"/>
  <c r="E36" i="10"/>
  <c r="F36" i="10"/>
  <c r="G36" i="10"/>
  <c r="H36" i="10"/>
  <c r="I37" i="10"/>
  <c r="I38" i="10"/>
  <c r="I36" i="10" l="1"/>
  <c r="D40" i="10"/>
  <c r="E40" i="10"/>
  <c r="F40" i="10"/>
  <c r="G40" i="10"/>
  <c r="H40" i="10"/>
  <c r="D44" i="10"/>
  <c r="E44" i="10"/>
  <c r="F44" i="10"/>
  <c r="G44" i="10"/>
  <c r="H44" i="10"/>
  <c r="D48" i="10"/>
  <c r="E48" i="10"/>
  <c r="F48" i="10"/>
  <c r="G48" i="10"/>
  <c r="H48" i="10"/>
  <c r="D52" i="10"/>
  <c r="E52" i="10"/>
  <c r="F52" i="10"/>
  <c r="G52" i="10"/>
  <c r="H52" i="10"/>
  <c r="D56" i="10"/>
  <c r="E56" i="10"/>
  <c r="F56" i="10"/>
  <c r="G56" i="10"/>
  <c r="H56" i="10"/>
  <c r="D81" i="10"/>
  <c r="E81" i="10"/>
  <c r="F81" i="10"/>
  <c r="G81" i="10"/>
  <c r="H81" i="10"/>
  <c r="D85" i="10"/>
  <c r="E85" i="10"/>
  <c r="F85" i="10"/>
  <c r="G85" i="10"/>
  <c r="H85" i="10"/>
  <c r="D89" i="10"/>
  <c r="E89" i="10"/>
  <c r="F89" i="10"/>
  <c r="G89" i="10"/>
  <c r="H89" i="10"/>
  <c r="I22" i="10" l="1"/>
  <c r="I21" i="10"/>
  <c r="I20" i="10"/>
  <c r="H20" i="10"/>
  <c r="G20" i="10"/>
  <c r="F20" i="10"/>
  <c r="E20" i="10"/>
  <c r="D20" i="10"/>
  <c r="I18" i="10"/>
  <c r="I17" i="10"/>
  <c r="I16" i="10"/>
  <c r="H16" i="10"/>
  <c r="G16" i="10"/>
  <c r="F16" i="10"/>
  <c r="E16" i="10"/>
  <c r="D16" i="10"/>
  <c r="I14" i="10"/>
  <c r="I13" i="10"/>
  <c r="I12" i="10"/>
  <c r="H12" i="10"/>
  <c r="G12" i="10"/>
  <c r="F12" i="10"/>
  <c r="E12" i="10"/>
  <c r="D12" i="10"/>
  <c r="I10" i="10"/>
  <c r="I9" i="10"/>
  <c r="I8" i="10"/>
  <c r="H8" i="10"/>
  <c r="G8" i="10"/>
  <c r="F8" i="10"/>
  <c r="E8" i="10"/>
  <c r="D8" i="10"/>
  <c r="D28" i="10"/>
  <c r="E28" i="10"/>
  <c r="F28" i="10"/>
  <c r="G28" i="10"/>
  <c r="H28" i="10"/>
  <c r="I29" i="10"/>
  <c r="I30" i="10"/>
  <c r="D32" i="10"/>
  <c r="E32" i="10"/>
  <c r="F32" i="10"/>
  <c r="G32" i="10"/>
  <c r="H32" i="10"/>
  <c r="I33" i="10"/>
  <c r="I34" i="10"/>
  <c r="I41" i="10"/>
  <c r="I42" i="10"/>
  <c r="I45" i="10"/>
  <c r="I46" i="10"/>
  <c r="I49" i="10"/>
  <c r="I50" i="10"/>
  <c r="I53" i="10"/>
  <c r="I54" i="10"/>
  <c r="I57" i="10"/>
  <c r="I58" i="10"/>
  <c r="I82" i="10"/>
  <c r="I83" i="10"/>
  <c r="I86" i="10"/>
  <c r="I87" i="10"/>
  <c r="I90" i="10"/>
  <c r="I91" i="10"/>
  <c r="I26" i="10"/>
  <c r="I25" i="10"/>
  <c r="F24" i="10"/>
  <c r="G24" i="10"/>
  <c r="H24" i="10"/>
  <c r="E24" i="10"/>
  <c r="D24" i="10"/>
  <c r="I24" i="10" l="1"/>
  <c r="I89" i="10"/>
  <c r="I85" i="10"/>
  <c r="I81" i="10"/>
  <c r="I56" i="10"/>
  <c r="I52" i="10"/>
  <c r="I48" i="10"/>
  <c r="I44" i="10"/>
  <c r="I40" i="10"/>
  <c r="I32" i="10"/>
  <c r="I28" i="10"/>
  <c r="I22" i="9"/>
  <c r="I21" i="9"/>
  <c r="H20" i="9"/>
  <c r="G20" i="9"/>
  <c r="I20" i="9"/>
  <c r="I14" i="9"/>
  <c r="I13" i="9"/>
  <c r="H12" i="9"/>
  <c r="G12" i="9"/>
  <c r="F12" i="9"/>
  <c r="E12" i="9"/>
  <c r="D12" i="9"/>
  <c r="I12" i="9" s="1"/>
  <c r="I29" i="9" l="1"/>
  <c r="I30" i="9"/>
  <c r="I33" i="9"/>
  <c r="I34" i="9"/>
  <c r="I37" i="9"/>
  <c r="I38" i="9"/>
  <c r="I41" i="9"/>
  <c r="I42" i="9"/>
  <c r="I45" i="9"/>
  <c r="I46" i="9"/>
  <c r="I49" i="9"/>
  <c r="I50" i="9"/>
  <c r="I53" i="9"/>
  <c r="I54" i="9"/>
  <c r="I79" i="9"/>
  <c r="I82" i="9"/>
  <c r="I83" i="9"/>
  <c r="I86" i="9"/>
  <c r="I87" i="9"/>
  <c r="I90" i="9"/>
  <c r="I91" i="9"/>
  <c r="I94" i="9"/>
  <c r="I95" i="9"/>
  <c r="I98" i="9"/>
  <c r="I99" i="9"/>
  <c r="I102" i="9"/>
  <c r="I103" i="9"/>
  <c r="I106" i="9"/>
  <c r="I107" i="9"/>
  <c r="I110" i="9"/>
  <c r="I111" i="9"/>
  <c r="I114" i="9"/>
  <c r="I115" i="9"/>
  <c r="I118" i="9"/>
  <c r="I119" i="9"/>
  <c r="I122" i="9"/>
  <c r="I123" i="9"/>
  <c r="I26" i="9"/>
  <c r="I25" i="9"/>
  <c r="I18" i="9"/>
  <c r="I17" i="9"/>
  <c r="I10" i="9"/>
  <c r="I9" i="9"/>
  <c r="H8" i="9"/>
  <c r="G8" i="9"/>
  <c r="F8" i="9"/>
  <c r="E8" i="9"/>
  <c r="D8" i="9"/>
  <c r="I8" i="9" s="1"/>
  <c r="H16" i="9"/>
  <c r="G16" i="9"/>
  <c r="F16" i="9"/>
  <c r="E16" i="9"/>
  <c r="D16" i="9"/>
  <c r="H24" i="9"/>
  <c r="G24" i="9"/>
  <c r="F24" i="9"/>
  <c r="E24" i="9"/>
  <c r="D24" i="9"/>
  <c r="I24" i="9" s="1"/>
  <c r="D28" i="9"/>
  <c r="E28" i="9"/>
  <c r="F28" i="9"/>
  <c r="G28" i="9"/>
  <c r="H28" i="9"/>
  <c r="D32" i="9"/>
  <c r="E32" i="9"/>
  <c r="F32" i="9"/>
  <c r="G32" i="9"/>
  <c r="H32" i="9"/>
  <c r="D36" i="9"/>
  <c r="E36" i="9"/>
  <c r="F36" i="9"/>
  <c r="G36" i="9"/>
  <c r="H36" i="9"/>
  <c r="D40" i="9"/>
  <c r="E40" i="9"/>
  <c r="F40" i="9"/>
  <c r="G40" i="9"/>
  <c r="H40" i="9"/>
  <c r="D44" i="9"/>
  <c r="E44" i="9"/>
  <c r="F44" i="9"/>
  <c r="G44" i="9"/>
  <c r="H44" i="9"/>
  <c r="D48" i="9"/>
  <c r="E48" i="9"/>
  <c r="F48" i="9"/>
  <c r="G48" i="9"/>
  <c r="H48" i="9"/>
  <c r="D52" i="9"/>
  <c r="E52" i="9"/>
  <c r="F52" i="9"/>
  <c r="G52" i="9"/>
  <c r="H52" i="9"/>
  <c r="D81" i="9"/>
  <c r="E81" i="9"/>
  <c r="F81" i="9"/>
  <c r="G81" i="9"/>
  <c r="H81" i="9"/>
  <c r="D85" i="9"/>
  <c r="E85" i="9"/>
  <c r="F85" i="9"/>
  <c r="G85" i="9"/>
  <c r="H85" i="9"/>
  <c r="D89" i="9"/>
  <c r="E89" i="9"/>
  <c r="F89" i="9"/>
  <c r="G89" i="9"/>
  <c r="H89" i="9"/>
  <c r="D93" i="9"/>
  <c r="E93" i="9"/>
  <c r="F93" i="9"/>
  <c r="G93" i="9"/>
  <c r="H93" i="9"/>
  <c r="D97" i="9"/>
  <c r="E97" i="9"/>
  <c r="F97" i="9"/>
  <c r="G97" i="9"/>
  <c r="H97" i="9"/>
  <c r="D101" i="9"/>
  <c r="E101" i="9"/>
  <c r="F101" i="9"/>
  <c r="G101" i="9"/>
  <c r="H101" i="9"/>
  <c r="D105" i="9"/>
  <c r="E105" i="9"/>
  <c r="F105" i="9"/>
  <c r="G105" i="9"/>
  <c r="H105" i="9"/>
  <c r="D109" i="9"/>
  <c r="E109" i="9"/>
  <c r="F109" i="9"/>
  <c r="G109" i="9"/>
  <c r="H109" i="9"/>
  <c r="D113" i="9"/>
  <c r="E113" i="9"/>
  <c r="F113" i="9"/>
  <c r="G113" i="9"/>
  <c r="H113" i="9"/>
  <c r="D117" i="9"/>
  <c r="E117" i="9"/>
  <c r="F117" i="9"/>
  <c r="G117" i="9"/>
  <c r="H117" i="9"/>
  <c r="D121" i="9"/>
  <c r="E121" i="9"/>
  <c r="F121" i="9"/>
  <c r="G121" i="9"/>
  <c r="H121" i="9"/>
  <c r="I16" i="9" l="1"/>
  <c r="I121" i="9"/>
  <c r="I117" i="9"/>
  <c r="I113" i="9"/>
  <c r="I109" i="9"/>
  <c r="I105" i="9"/>
  <c r="I101" i="9"/>
  <c r="I97" i="9"/>
  <c r="I93" i="9"/>
  <c r="I89" i="9"/>
  <c r="I85" i="9"/>
  <c r="I81" i="9"/>
  <c r="I52" i="9"/>
  <c r="I48" i="9"/>
  <c r="I44" i="9"/>
  <c r="I40" i="9"/>
  <c r="I36" i="9"/>
  <c r="I32" i="9"/>
  <c r="I28" i="9"/>
</calcChain>
</file>

<file path=xl/sharedStrings.xml><?xml version="1.0" encoding="utf-8"?>
<sst xmlns="http://schemas.openxmlformats.org/spreadsheetml/2006/main" count="1373" uniqueCount="433">
  <si>
    <t>МСК</t>
  </si>
  <si>
    <t>Главный секретарь соревнований,</t>
  </si>
  <si>
    <t>БЛГ</t>
  </si>
  <si>
    <t>AIR-50 Винтовка</t>
  </si>
  <si>
    <t>УДМ</t>
  </si>
  <si>
    <t>ЛПЦ</t>
  </si>
  <si>
    <t>СХЛ</t>
  </si>
  <si>
    <t>СПБ</t>
  </si>
  <si>
    <t>ВЛГ</t>
  </si>
  <si>
    <t>г. Ижевск, АОУ ДОД "КСДЮСШОР УР"</t>
  </si>
  <si>
    <t>АДГ</t>
  </si>
  <si>
    <t>ЯМН</t>
  </si>
  <si>
    <t>СМР</t>
  </si>
  <si>
    <t>ОРЕ</t>
  </si>
  <si>
    <t>МСО</t>
  </si>
  <si>
    <t>17</t>
  </si>
  <si>
    <t>АРХ</t>
  </si>
  <si>
    <t>СВР</t>
  </si>
  <si>
    <t>ХБР</t>
  </si>
  <si>
    <t>ЯРС</t>
  </si>
  <si>
    <t>АЛК</t>
  </si>
  <si>
    <t>19-01-2016</t>
  </si>
  <si>
    <t>страница 1</t>
  </si>
  <si>
    <t>страница 2</t>
  </si>
  <si>
    <t>страница 3</t>
  </si>
  <si>
    <t>29</t>
  </si>
  <si>
    <t>31</t>
  </si>
  <si>
    <t>34</t>
  </si>
  <si>
    <t>Подкаура Анастасия</t>
  </si>
  <si>
    <t>Васильев Александр</t>
  </si>
  <si>
    <t>Болдинова Дарья</t>
  </si>
  <si>
    <t>Марсов Илья</t>
  </si>
  <si>
    <t>Харькова Татьяна</t>
  </si>
  <si>
    <t>Головков Андрей</t>
  </si>
  <si>
    <t>Братчикова Наталья</t>
  </si>
  <si>
    <t>Петров Павел</t>
  </si>
  <si>
    <t>Котякова Мария</t>
  </si>
  <si>
    <t>Филиппов Артём</t>
  </si>
  <si>
    <t>Кутырева Елена</t>
  </si>
  <si>
    <t>Шамаков Григорий</t>
  </si>
  <si>
    <t>Мозжухина Светлана</t>
  </si>
  <si>
    <t>Андрюшин Николай</t>
  </si>
  <si>
    <t>Нельчева Лидия</t>
  </si>
  <si>
    <t>Воронин Максим</t>
  </si>
  <si>
    <t>САХ</t>
  </si>
  <si>
    <t>Гурьева Алёна</t>
  </si>
  <si>
    <t>Гончаренко Денис</t>
  </si>
  <si>
    <t>Айталиева Делия</t>
  </si>
  <si>
    <t>Волчков Илья</t>
  </si>
  <si>
    <t>Косенко Валерия</t>
  </si>
  <si>
    <t>Назарук Марк</t>
  </si>
  <si>
    <t>Гребёнкина Дарья</t>
  </si>
  <si>
    <t>Куткин Никита</t>
  </si>
  <si>
    <t>ННЦ</t>
  </si>
  <si>
    <t>Иванова Любовь</t>
  </si>
  <si>
    <t>Рубцов Алексей</t>
  </si>
  <si>
    <t>Степанова Дайаана</t>
  </si>
  <si>
    <t>Телегин Евстафий</t>
  </si>
  <si>
    <t>Павлова Вероника</t>
  </si>
  <si>
    <t>Тряпицын Савелий</t>
  </si>
  <si>
    <t>Осипова Анастасия</t>
  </si>
  <si>
    <t>Зульфугаров Эдуард</t>
  </si>
  <si>
    <t>Козымина Аделина-Августина</t>
  </si>
  <si>
    <t>ТЮМ</t>
  </si>
  <si>
    <t>Рахимов Алмаз</t>
  </si>
  <si>
    <t>Яковлева Анна</t>
  </si>
  <si>
    <t>Григоренко Сергей</t>
  </si>
  <si>
    <t>Болоткова Полина</t>
  </si>
  <si>
    <t>Мулюков Ильяс</t>
  </si>
  <si>
    <t>Ведерникова Дарья</t>
  </si>
  <si>
    <t>Алексеев Георгий</t>
  </si>
  <si>
    <t>ТСТ</t>
  </si>
  <si>
    <t>Гридина Ангелина</t>
  </si>
  <si>
    <t>Загрутдинов Адель</t>
  </si>
  <si>
    <t>ВЛД</t>
  </si>
  <si>
    <t>Горшкова Мария</t>
  </si>
  <si>
    <t>Павленко Михаил</t>
  </si>
  <si>
    <t>Латыпова Алсу</t>
  </si>
  <si>
    <t>Швирид Владислав</t>
  </si>
  <si>
    <t>Исаева Виктория</t>
  </si>
  <si>
    <t>Валишев Эльмир</t>
  </si>
  <si>
    <t>Федорова Ксения</t>
  </si>
  <si>
    <t>КОМ</t>
  </si>
  <si>
    <t>Гагаринова Ксения</t>
  </si>
  <si>
    <t>Кудлович Вячеслав</t>
  </si>
  <si>
    <t>Коваленко Анастасия</t>
  </si>
  <si>
    <t>Демяхов Владислав</t>
  </si>
  <si>
    <t>Галашина Анастасия</t>
  </si>
  <si>
    <t>Матвеев Кирилл</t>
  </si>
  <si>
    <t>Паршукова Екатерина</t>
  </si>
  <si>
    <t>Фетисов Владислав</t>
  </si>
  <si>
    <t>ЧЛБ</t>
  </si>
  <si>
    <t>Мяздрикова Александра</t>
  </si>
  <si>
    <t>Потапов Юрий</t>
  </si>
  <si>
    <t>Дроганова Дина</t>
  </si>
  <si>
    <t>Ищенко Евгений</t>
  </si>
  <si>
    <t>ТОМ</t>
  </si>
  <si>
    <t>Пчелкина Евгения</t>
  </si>
  <si>
    <t>КЕМ</t>
  </si>
  <si>
    <t>Краюшкин Семён</t>
  </si>
  <si>
    <t>Ефимова Ольга</t>
  </si>
  <si>
    <t>Беляев Юрий</t>
  </si>
  <si>
    <t>Иванова Мария</t>
  </si>
  <si>
    <t>Ахмеджанов Тимур</t>
  </si>
  <si>
    <t>Команда Ярославской области и Ямало-Ненецкого АО</t>
  </si>
  <si>
    <t>Команда Республики Коми и г. Москвы</t>
  </si>
  <si>
    <t>Команда Челябинской области и г. Москвы</t>
  </si>
  <si>
    <t>Команда Томской и Кемеровской областей</t>
  </si>
  <si>
    <t>Команда Белгородской области</t>
  </si>
  <si>
    <t>Команда Московской области</t>
  </si>
  <si>
    <t>Команда Московской и Вологодской областей</t>
  </si>
  <si>
    <t>Команда Оренбургской области и г. Москвы</t>
  </si>
  <si>
    <t>Команда Ярославской и Липецкой областей</t>
  </si>
  <si>
    <t>Команда Сахалинской и Белгородской областей</t>
  </si>
  <si>
    <t>Команда Алтайского края</t>
  </si>
  <si>
    <t>Команда Свердловской области</t>
  </si>
  <si>
    <t>Команда Ненецкого АО и Липецкой области</t>
  </si>
  <si>
    <t>Команда Архангельской области</t>
  </si>
  <si>
    <t>Команда г. Санкт-Петербурга и Тюменской области</t>
  </si>
  <si>
    <t>Команда Республики Коми</t>
  </si>
  <si>
    <t xml:space="preserve">             Команда Республики Саха и Свердловской области</t>
  </si>
  <si>
    <t>Леонов Иван</t>
  </si>
  <si>
    <t>Команда Московской области и г. Москвы</t>
  </si>
  <si>
    <t>ВСЕРОССИЙСКИЕ СОРЕВНОВАНИЯ</t>
  </si>
  <si>
    <t>по стрельбе из малокалиберного и пневматического оружия (ЕКП № 9183)</t>
  </si>
  <si>
    <t>Щербакова Ольга</t>
  </si>
  <si>
    <t>Команда Владимирской области Республики Адыгея</t>
  </si>
  <si>
    <t>Коновалов М.М.</t>
  </si>
  <si>
    <t>Команда - 1 г.Москвы</t>
  </si>
  <si>
    <t>Краюшкин Семен</t>
  </si>
  <si>
    <t>Полуфинал 1</t>
  </si>
  <si>
    <t>Полуфинал 2</t>
  </si>
  <si>
    <t>Квалификация</t>
  </si>
  <si>
    <t>ПРОТОКОЛ № 7</t>
  </si>
  <si>
    <t>за первое место</t>
  </si>
  <si>
    <t>за третье место</t>
  </si>
  <si>
    <t>судья всероссийской категории                                                                                                                                                         Кужлева И.И.</t>
  </si>
  <si>
    <t>Команда - 5 Удмуртской республики</t>
  </si>
  <si>
    <t>Команда - 2 Удмуртской республики</t>
  </si>
  <si>
    <t>Команда - 1 Республики Татарстан</t>
  </si>
  <si>
    <t>Команда - 6 Удмуртской республики</t>
  </si>
  <si>
    <t>Команда - 4 Удмуртской республики</t>
  </si>
  <si>
    <t>Команда - 3 г. Москвы</t>
  </si>
  <si>
    <t>Команда - 1 Республики Саха и Удмуртской республики</t>
  </si>
  <si>
    <t>Команда - 3 Самарской области</t>
  </si>
  <si>
    <t>Команда - 1 Липецкой области</t>
  </si>
  <si>
    <t>Команда - 2 г. Москвы</t>
  </si>
  <si>
    <t>Команда - 2 Самарской области</t>
  </si>
  <si>
    <t>Команда - 3 Удмуртской республики</t>
  </si>
  <si>
    <t>Команда - 2 Липецкой области</t>
  </si>
  <si>
    <t>Команда - 1 Самарской области</t>
  </si>
  <si>
    <t xml:space="preserve">             Команда - 1 г. Москвы</t>
  </si>
  <si>
    <t>Команда - 1 г. Москвы</t>
  </si>
  <si>
    <t>Финал</t>
  </si>
  <si>
    <t>Команда - 2 Республики Татарстан</t>
  </si>
  <si>
    <t>21.0</t>
  </si>
  <si>
    <t>21.5</t>
  </si>
  <si>
    <t>20.8</t>
  </si>
  <si>
    <t>19.3</t>
  </si>
  <si>
    <t>20.5</t>
  </si>
  <si>
    <t>20.1</t>
  </si>
  <si>
    <t>10.7</t>
  </si>
  <si>
    <t>10.6</t>
  </si>
  <si>
    <t>10.4</t>
  </si>
  <si>
    <t>10.8</t>
  </si>
  <si>
    <t>10.1</t>
  </si>
  <si>
    <t>10.3</t>
  </si>
  <si>
    <t>8.7</t>
  </si>
  <si>
    <t>9.9</t>
  </si>
  <si>
    <t>9.7</t>
  </si>
  <si>
    <t>10.0</t>
  </si>
  <si>
    <t>18.7</t>
  </si>
  <si>
    <t>19.6</t>
  </si>
  <si>
    <t>21.1</t>
  </si>
  <si>
    <t>20.7</t>
  </si>
  <si>
    <t>9.1</t>
  </si>
  <si>
    <t>10.5</t>
  </si>
  <si>
    <t>9.4</t>
  </si>
  <si>
    <t>9.6</t>
  </si>
  <si>
    <t>10.2</t>
  </si>
  <si>
    <t>9.5</t>
  </si>
  <si>
    <t>18.3</t>
  </si>
  <si>
    <t>20.4</t>
  </si>
  <si>
    <t>19.5</t>
  </si>
  <si>
    <t>20.9</t>
  </si>
  <si>
    <t>21.6</t>
  </si>
  <si>
    <t>21.4</t>
  </si>
  <si>
    <t>20.0</t>
  </si>
  <si>
    <t>8.8</t>
  </si>
  <si>
    <t>9.8</t>
  </si>
  <si>
    <t>19.9</t>
  </si>
  <si>
    <t>19.8</t>
  </si>
  <si>
    <t>9.0</t>
  </si>
  <si>
    <t>10.9</t>
  </si>
  <si>
    <t>9.3</t>
  </si>
  <si>
    <t>Садыков Эльдор</t>
  </si>
  <si>
    <t>122.4</t>
  </si>
  <si>
    <t>123.6</t>
  </si>
  <si>
    <t>246.0</t>
  </si>
  <si>
    <t>121.7</t>
  </si>
  <si>
    <t>121.9</t>
  </si>
  <si>
    <t>243.6</t>
  </si>
  <si>
    <t>9.2</t>
  </si>
  <si>
    <t>98.5</t>
  </si>
  <si>
    <t>199.4</t>
  </si>
  <si>
    <t>100.9</t>
  </si>
  <si>
    <t>8.0</t>
  </si>
  <si>
    <t>77.9</t>
  </si>
  <si>
    <t>158.7</t>
  </si>
  <si>
    <t>80.8</t>
  </si>
  <si>
    <t>10.5.</t>
  </si>
  <si>
    <t>124.6</t>
  </si>
  <si>
    <t>246.2</t>
  </si>
  <si>
    <t>122.1</t>
  </si>
  <si>
    <t>245.7</t>
  </si>
  <si>
    <t>103.2</t>
  </si>
  <si>
    <t>99.9</t>
  </si>
  <si>
    <t>203.1</t>
  </si>
  <si>
    <t>76.7</t>
  </si>
  <si>
    <t>81.6</t>
  </si>
  <si>
    <t>158.3</t>
  </si>
  <si>
    <t>AIR-50 Пистолет</t>
  </si>
  <si>
    <t>21-01-2016</t>
  </si>
  <si>
    <t>ПРОТОКОЛ № 8</t>
  </si>
  <si>
    <t>страница 4</t>
  </si>
  <si>
    <t>ВРН</t>
  </si>
  <si>
    <t>НИКОЛАЕНКО Александра</t>
  </si>
  <si>
    <t>ЗАНИН Антон</t>
  </si>
  <si>
    <t>1</t>
  </si>
  <si>
    <t>0</t>
  </si>
  <si>
    <t>18.0</t>
  </si>
  <si>
    <t>17.7</t>
  </si>
  <si>
    <t>20.6</t>
  </si>
  <si>
    <t>18.9</t>
  </si>
  <si>
    <t>18.4</t>
  </si>
  <si>
    <t>8.2</t>
  </si>
  <si>
    <t>Рублёва Валерия</t>
  </si>
  <si>
    <t>Кочетков Дмитрий</t>
  </si>
  <si>
    <t>18.5</t>
  </si>
  <si>
    <t>19.4</t>
  </si>
  <si>
    <t>21.3</t>
  </si>
  <si>
    <t>20.3</t>
  </si>
  <si>
    <t>19.1</t>
  </si>
  <si>
    <t>18.6</t>
  </si>
  <si>
    <t>Ломова Маргарита</t>
  </si>
  <si>
    <t>Кравченко Александр</t>
  </si>
  <si>
    <t>Караулова Владлена</t>
  </si>
  <si>
    <t>Исаков Михаил</t>
  </si>
  <si>
    <t>7.8</t>
  </si>
  <si>
    <t>7.9</t>
  </si>
  <si>
    <t>8.4</t>
  </si>
  <si>
    <t>7.1</t>
  </si>
  <si>
    <t>4</t>
  </si>
  <si>
    <t>17.3</t>
  </si>
  <si>
    <t>18.1</t>
  </si>
  <si>
    <t>16.3</t>
  </si>
  <si>
    <t>Команда г. Москвы и Московской области</t>
  </si>
  <si>
    <t>Команда Белгородской области и г. Санкт-Петербурга</t>
  </si>
  <si>
    <t>Команда Воронежской области и г. Москвы</t>
  </si>
  <si>
    <t>Щепеткова Зоя</t>
  </si>
  <si>
    <t>Петров Александр</t>
  </si>
  <si>
    <t>Шкред Татьяна</t>
  </si>
  <si>
    <t>Мамедов Эмиль</t>
  </si>
  <si>
    <t>Занин Антон</t>
  </si>
  <si>
    <t>93.6</t>
  </si>
  <si>
    <t>92.3</t>
  </si>
  <si>
    <t>112.4</t>
  </si>
  <si>
    <t>114.6</t>
  </si>
  <si>
    <t>113.6</t>
  </si>
  <si>
    <t>99.7</t>
  </si>
  <si>
    <t>70.1</t>
  </si>
  <si>
    <t>79.9</t>
  </si>
  <si>
    <t>227.0</t>
  </si>
  <si>
    <t>213.3</t>
  </si>
  <si>
    <t>185.9</t>
  </si>
  <si>
    <t>150.1</t>
  </si>
  <si>
    <t>117.0</t>
  </si>
  <si>
    <t>114.4</t>
  </si>
  <si>
    <t>114.9</t>
  </si>
  <si>
    <t>114.5</t>
  </si>
  <si>
    <t>98.2</t>
  </si>
  <si>
    <t>93.1</t>
  </si>
  <si>
    <t>74.4</t>
  </si>
  <si>
    <t>71.4</t>
  </si>
  <si>
    <t>231.4</t>
  </si>
  <si>
    <t>229.4</t>
  </si>
  <si>
    <t>191.3</t>
  </si>
  <si>
    <t>145.8</t>
  </si>
  <si>
    <t>ПСК</t>
  </si>
  <si>
    <t>ПРМ</t>
  </si>
  <si>
    <t>Команда Псковской области и Пермского края</t>
  </si>
  <si>
    <t>Команда Самарской области и Республики Саха (Якутия)</t>
  </si>
  <si>
    <t xml:space="preserve">Команда г. Москвы и Московской области </t>
  </si>
  <si>
    <t>Баженова Ирина</t>
  </si>
  <si>
    <t>Рюмин Никита</t>
  </si>
  <si>
    <t>Николаева Александра</t>
  </si>
  <si>
    <t>Васильева Дарья</t>
  </si>
  <si>
    <t>Сокол Пётр</t>
  </si>
  <si>
    <t>8.3</t>
  </si>
  <si>
    <t>7.4</t>
  </si>
  <si>
    <t>8.5</t>
  </si>
  <si>
    <t>8.6</t>
  </si>
  <si>
    <t>7.3</t>
  </si>
  <si>
    <t>8.9</t>
  </si>
  <si>
    <t>7.6</t>
  </si>
  <si>
    <t>8.1</t>
  </si>
  <si>
    <t>7.7</t>
  </si>
  <si>
    <t>7.5</t>
  </si>
  <si>
    <t>121.6</t>
  </si>
  <si>
    <t>КСT</t>
  </si>
  <si>
    <t>ИРК</t>
  </si>
  <si>
    <t>КЛЖ</t>
  </si>
  <si>
    <t>ОМС</t>
  </si>
  <si>
    <t>ОРЛ</t>
  </si>
  <si>
    <t>TЮМ</t>
  </si>
  <si>
    <t>НЖГ</t>
  </si>
  <si>
    <t>БШК</t>
  </si>
  <si>
    <t>Черноусов Артем</t>
  </si>
  <si>
    <t>Бассариев Александр</t>
  </si>
  <si>
    <t>Мамедов Емиль</t>
  </si>
  <si>
    <t>Куликов Илья</t>
  </si>
  <si>
    <t>Рублева Валерия</t>
  </si>
  <si>
    <t>Блинов Александр</t>
  </si>
  <si>
    <t>Тутаева Дария</t>
  </si>
  <si>
    <t>Водопьянов Владислав</t>
  </si>
  <si>
    <t>Битюков Александр</t>
  </si>
  <si>
    <t>Цапкова Мария</t>
  </si>
  <si>
    <t>Касимов Ильяс</t>
  </si>
  <si>
    <t>Коробейников Антон</t>
  </si>
  <si>
    <t>Кабышев Антон</t>
  </si>
  <si>
    <t>Николаенко Александра</t>
  </si>
  <si>
    <t>Мартынова Мария</t>
  </si>
  <si>
    <t>Ефремова Дарья</t>
  </si>
  <si>
    <t>Рогожина Екатерина</t>
  </si>
  <si>
    <t>Озеров Максим</t>
  </si>
  <si>
    <t>Федорова Екатерина</t>
  </si>
  <si>
    <t>Яшан Екатерина</t>
  </si>
  <si>
    <t>Миронов Николай</t>
  </si>
  <si>
    <t>Новоселов Никита</t>
  </si>
  <si>
    <t>Уракова Диана</t>
  </si>
  <si>
    <t>Михайловский Вячеслав</t>
  </si>
  <si>
    <t>Малюков Дмитрий</t>
  </si>
  <si>
    <t>Старинов Александр</t>
  </si>
  <si>
    <t>Чиканова Екатерина</t>
  </si>
  <si>
    <t>Прокопенко Дарья</t>
  </si>
  <si>
    <t>Ордина Наталия</t>
  </si>
  <si>
    <t>Шихов Даниил</t>
  </si>
  <si>
    <t>Утробин Владислав</t>
  </si>
  <si>
    <t>Назаренко Алина</t>
  </si>
  <si>
    <t>Кузнецов Дмитрий</t>
  </si>
  <si>
    <t>Бурмистрова Диана</t>
  </si>
  <si>
    <t>Ратникова Галина</t>
  </si>
  <si>
    <t>Конкин Антон</t>
  </si>
  <si>
    <t>Савицкая Луиза</t>
  </si>
  <si>
    <t>Хомичук Михаил</t>
  </si>
  <si>
    <t>Удалых Никита</t>
  </si>
  <si>
    <t>Исмаков Егор</t>
  </si>
  <si>
    <t>Савостина Полина</t>
  </si>
  <si>
    <t>Пестряков Владислав</t>
  </si>
  <si>
    <t>Михайлова Полина</t>
  </si>
  <si>
    <t>Сыч Илья</t>
  </si>
  <si>
    <t>Шевцова Наталия</t>
  </si>
  <si>
    <t>Лопатенко Григорий</t>
  </si>
  <si>
    <t>Чугунова Анастасия</t>
  </si>
  <si>
    <t>Никулин Илья</t>
  </si>
  <si>
    <t>Порошин Данил</t>
  </si>
  <si>
    <t>Мальцева Дарья</t>
  </si>
  <si>
    <t>Чиликов Андрей</t>
  </si>
  <si>
    <t>Лаврищева Екатерина</t>
  </si>
  <si>
    <t>Серебрянская Ирина</t>
  </si>
  <si>
    <t>Минаева Яна</t>
  </si>
  <si>
    <t>Лопатина Дарья</t>
  </si>
  <si>
    <t>Чистякова Виктория</t>
  </si>
  <si>
    <t>Уметбаева Аделина</t>
  </si>
  <si>
    <t>Севергин Александр</t>
  </si>
  <si>
    <t>Рыжков Даниил</t>
  </si>
  <si>
    <t>Новикова Анастасия</t>
  </si>
  <si>
    <t>Левина Елизавета</t>
  </si>
  <si>
    <t>Котов Константин</t>
  </si>
  <si>
    <t>Мозжаков Никита</t>
  </si>
  <si>
    <t>Резник Илья</t>
  </si>
  <si>
    <t>Мямикова Анна</t>
  </si>
  <si>
    <t>Харитошкина Юлия</t>
  </si>
  <si>
    <t>Рубцова Ирина</t>
  </si>
  <si>
    <t>Нечёса Анна</t>
  </si>
  <si>
    <t>Теремова Дарья</t>
  </si>
  <si>
    <t>Федосова Виктория</t>
  </si>
  <si>
    <t>Ивашин Станислав</t>
  </si>
  <si>
    <t>Команда Костромской и Иркутской областей</t>
  </si>
  <si>
    <t>Команда - 2 Белгородской области</t>
  </si>
  <si>
    <t>Команда Удмуртской республики</t>
  </si>
  <si>
    <t>Команда Калужской области</t>
  </si>
  <si>
    <t>Команда г. Санкт-Петербурга</t>
  </si>
  <si>
    <t>Команда Пермского края</t>
  </si>
  <si>
    <t>Команда Омской области</t>
  </si>
  <si>
    <t>Команда Хабаровского края и Московской области</t>
  </si>
  <si>
    <t>Команда - 2 Челябинской области</t>
  </si>
  <si>
    <t xml:space="preserve">Команда - 1 г. Москвы </t>
  </si>
  <si>
    <t>Команда - 1 Челябинской области</t>
  </si>
  <si>
    <t>Команда - 1 Челябинской и Свердловской областей</t>
  </si>
  <si>
    <t>Команда - 1 Республики Адыгея и Орловской области</t>
  </si>
  <si>
    <t>Команда - 3 Липецкой области</t>
  </si>
  <si>
    <t>Команда - 2 Воронежской области</t>
  </si>
  <si>
    <t>Команда Сахалинской области и Удмуртской республики</t>
  </si>
  <si>
    <t>Команда - 2 Тюменской области</t>
  </si>
  <si>
    <t>Команда Архангельской области и Удмуртской республики</t>
  </si>
  <si>
    <t>Команда - 2 Республики Адыгея и Орловской области</t>
  </si>
  <si>
    <t>Команда Хабаровского края и Орловской области</t>
  </si>
  <si>
    <t>Команда Челябинской области и Удмуртской республики</t>
  </si>
  <si>
    <t>Команда Владимирской области и Удмуртской республики</t>
  </si>
  <si>
    <t>Команда Нижегородской области и Удмуртской республики</t>
  </si>
  <si>
    <t>Команда Челябинской и Свердловской областей</t>
  </si>
  <si>
    <t>Команда - 1 Белгородской области</t>
  </si>
  <si>
    <t>Команда Омской области и Удмуртской республики</t>
  </si>
  <si>
    <t>Команда - 1 Тюменской области</t>
  </si>
  <si>
    <t>Команда - 1 Воронежской области</t>
  </si>
  <si>
    <t>Команда Республики Башкортостан и Удмуртской республики</t>
  </si>
  <si>
    <t>Команада Республики Адыгея</t>
  </si>
  <si>
    <t>14</t>
  </si>
  <si>
    <t>21</t>
  </si>
  <si>
    <t>11*</t>
  </si>
  <si>
    <t>3*</t>
  </si>
  <si>
    <t>8*</t>
  </si>
  <si>
    <t>2*</t>
  </si>
  <si>
    <t>9*</t>
  </si>
  <si>
    <t>6*</t>
  </si>
  <si>
    <t>5*</t>
  </si>
  <si>
    <t>13*</t>
  </si>
  <si>
    <t>7*</t>
  </si>
  <si>
    <t>4*</t>
  </si>
  <si>
    <t>10*</t>
  </si>
  <si>
    <t>1*</t>
  </si>
  <si>
    <t>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</si>
</sst>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49" fontId="5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/>
    <xf numFmtId="49" fontId="5" fillId="3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/>
    <xf numFmtId="49" fontId="0" fillId="0" borderId="0" xfId="0" applyNumberForma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/>
    <xf numFmtId="49" fontId="0" fillId="0" borderId="0" xfId="0" applyNumberFormat="1" applyFill="1" applyBorder="1"/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0" fillId="0" borderId="0" xfId="0" applyNumberFormat="1" applyFont="1" applyAlignment="1"/>
    <xf numFmtId="49" fontId="9" fillId="0" borderId="0" xfId="0" applyNumberFormat="1" applyFont="1" applyAlignment="1"/>
    <xf numFmtId="0" fontId="9" fillId="0" borderId="0" xfId="0" applyFont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4" fillId="2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/>
    <xf numFmtId="1" fontId="8" fillId="0" borderId="0" xfId="0" applyNumberFormat="1" applyFont="1"/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4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3" borderId="0" xfId="0" applyNumberFormat="1" applyFont="1" applyFill="1"/>
    <xf numFmtId="49" fontId="8" fillId="3" borderId="0" xfId="0" applyNumberFormat="1" applyFont="1" applyFill="1"/>
    <xf numFmtId="49" fontId="8" fillId="3" borderId="0" xfId="0" applyNumberFormat="1" applyFont="1" applyFill="1" applyAlignment="1">
      <alignment horizontal="center"/>
    </xf>
    <xf numFmtId="0" fontId="0" fillId="0" borderId="0" xfId="0"/>
    <xf numFmtId="0" fontId="9" fillId="3" borderId="0" xfId="0" applyFont="1" applyFill="1"/>
    <xf numFmtId="49" fontId="9" fillId="3" borderId="0" xfId="0" applyNumberFormat="1" applyFont="1" applyFill="1" applyAlignment="1"/>
    <xf numFmtId="49" fontId="8" fillId="0" borderId="0" xfId="0" applyNumberFormat="1" applyFont="1" applyAlignment="1"/>
    <xf numFmtId="0" fontId="5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3" borderId="0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2" fillId="0" borderId="0" xfId="0" applyNumberFormat="1" applyFont="1" applyAlignment="1"/>
    <xf numFmtId="49" fontId="13" fillId="0" borderId="0" xfId="0" applyNumberFormat="1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  <xf numFmtId="0" fontId="13" fillId="3" borderId="0" xfId="0" applyFont="1" applyFill="1" applyBorder="1" applyAlignment="1">
      <alignment horizontal="left"/>
    </xf>
    <xf numFmtId="49" fontId="12" fillId="3" borderId="0" xfId="0" applyNumberFormat="1" applyFont="1" applyFill="1" applyAlignment="1">
      <alignment horizontal="left"/>
    </xf>
    <xf numFmtId="49" fontId="13" fillId="3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view="pageLayout" zoomScaleNormal="130" workbookViewId="0">
      <selection activeCell="D7" sqref="D7:I7"/>
    </sheetView>
  </sheetViews>
  <sheetFormatPr defaultRowHeight="15" x14ac:dyDescent="0.25"/>
  <cols>
    <col min="1" max="1" width="5.28515625" style="4" customWidth="1"/>
    <col min="2" max="2" width="5.7109375" style="5" customWidth="1"/>
    <col min="3" max="3" width="44.42578125" style="5" customWidth="1"/>
    <col min="4" max="5" width="5.7109375" style="6" customWidth="1"/>
    <col min="6" max="6" width="5.5703125" style="6" customWidth="1"/>
    <col min="7" max="8" width="5.7109375" style="6" customWidth="1"/>
    <col min="9" max="9" width="7.7109375" style="1" customWidth="1"/>
    <col min="10" max="10" width="4.85546875" style="2" customWidth="1"/>
    <col min="11" max="16384" width="9.140625" style="2"/>
  </cols>
  <sheetData>
    <row r="1" spans="1:10" s="11" customFormat="1" ht="12.95" customHeight="1" x14ac:dyDescent="0.25">
      <c r="A1" s="151" t="s">
        <v>123</v>
      </c>
      <c r="B1" s="151"/>
      <c r="C1" s="151"/>
      <c r="D1" s="151"/>
      <c r="E1" s="151"/>
      <c r="F1" s="151"/>
      <c r="G1" s="151"/>
      <c r="H1" s="151"/>
      <c r="I1" s="151"/>
    </row>
    <row r="2" spans="1:10" s="11" customFormat="1" ht="12.95" customHeight="1" x14ac:dyDescent="0.25">
      <c r="A2" s="151" t="s">
        <v>124</v>
      </c>
      <c r="B2" s="151"/>
      <c r="C2" s="151"/>
      <c r="D2" s="151"/>
      <c r="E2" s="151"/>
      <c r="F2" s="151"/>
      <c r="G2" s="151"/>
      <c r="H2" s="151"/>
      <c r="I2" s="151"/>
    </row>
    <row r="3" spans="1:10" s="10" customFormat="1" ht="12.95" customHeight="1" x14ac:dyDescent="0.25">
      <c r="A3" s="146" t="s">
        <v>133</v>
      </c>
      <c r="B3" s="146"/>
      <c r="C3" s="146"/>
      <c r="D3" s="146"/>
      <c r="E3" s="146"/>
      <c r="F3" s="146"/>
      <c r="G3" s="146"/>
      <c r="H3" s="146"/>
      <c r="I3" s="146"/>
    </row>
    <row r="4" spans="1:10" s="10" customFormat="1" ht="12.95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</row>
    <row r="5" spans="1:10" s="10" customFormat="1" ht="12.95" customHeight="1" x14ac:dyDescent="0.25">
      <c r="A5" s="146" t="s">
        <v>3</v>
      </c>
      <c r="B5" s="146"/>
      <c r="C5" s="146"/>
      <c r="D5" s="146"/>
      <c r="E5" s="146"/>
      <c r="F5" s="146"/>
      <c r="G5" s="146"/>
      <c r="H5" s="146"/>
      <c r="I5" s="146"/>
    </row>
    <row r="6" spans="1:10" s="11" customFormat="1" ht="12.95" customHeight="1" x14ac:dyDescent="0.25">
      <c r="A6" s="151" t="s">
        <v>132</v>
      </c>
      <c r="B6" s="151"/>
      <c r="C6" s="151"/>
      <c r="D6" s="151"/>
      <c r="E6" s="151"/>
      <c r="F6" s="151"/>
      <c r="G6" s="151"/>
      <c r="H6" s="151"/>
      <c r="I6" s="151"/>
    </row>
    <row r="7" spans="1:10" s="11" customFormat="1" ht="12.95" customHeight="1" x14ac:dyDescent="0.25">
      <c r="A7" s="20" t="s">
        <v>21</v>
      </c>
      <c r="B7" s="21"/>
      <c r="C7" s="14"/>
      <c r="D7" s="147" t="s">
        <v>9</v>
      </c>
      <c r="E7" s="147"/>
      <c r="F7" s="147"/>
      <c r="G7" s="147"/>
      <c r="H7" s="147"/>
      <c r="I7" s="147"/>
    </row>
    <row r="8" spans="1:10" ht="12.95" customHeight="1" x14ac:dyDescent="0.25">
      <c r="A8" s="28">
        <v>1</v>
      </c>
      <c r="B8" s="148" t="s">
        <v>151</v>
      </c>
      <c r="C8" s="148"/>
      <c r="D8" s="31">
        <f>SUM(D9:D10)</f>
        <v>104.5</v>
      </c>
      <c r="E8" s="31">
        <f t="shared" ref="E8" si="0">SUM(E9:E10)</f>
        <v>104.5</v>
      </c>
      <c r="F8" s="31">
        <f t="shared" ref="F8" si="1">SUM(F9:F10)</f>
        <v>102.6</v>
      </c>
      <c r="G8" s="31">
        <f t="shared" ref="G8" si="2">SUM(G9:G10)</f>
        <v>102.3</v>
      </c>
      <c r="H8" s="31">
        <f>SUM(H9:H10)</f>
        <v>103.3</v>
      </c>
      <c r="I8" s="31">
        <f>SUM(D8:H8)</f>
        <v>517.20000000000005</v>
      </c>
      <c r="J8" s="24"/>
    </row>
    <row r="9" spans="1:10" ht="12.95" customHeight="1" x14ac:dyDescent="0.2">
      <c r="A9" s="29"/>
      <c r="B9" s="44" t="s">
        <v>0</v>
      </c>
      <c r="C9" s="44" t="s">
        <v>85</v>
      </c>
      <c r="D9" s="110">
        <v>52.2</v>
      </c>
      <c r="E9" s="110">
        <v>52.3</v>
      </c>
      <c r="F9" s="110">
        <v>52</v>
      </c>
      <c r="G9" s="110">
        <v>51.3</v>
      </c>
      <c r="H9" s="110">
        <v>52.3</v>
      </c>
      <c r="I9" s="26">
        <f>SUM(D9:H9)</f>
        <v>260.10000000000002</v>
      </c>
      <c r="J9" s="24"/>
    </row>
    <row r="10" spans="1:10" ht="12.95" customHeight="1" x14ac:dyDescent="0.2">
      <c r="A10" s="29"/>
      <c r="B10" s="44" t="s">
        <v>0</v>
      </c>
      <c r="C10" s="44" t="s">
        <v>86</v>
      </c>
      <c r="D10" s="110">
        <v>52.3</v>
      </c>
      <c r="E10" s="110">
        <v>52.2</v>
      </c>
      <c r="F10" s="110">
        <v>50.6</v>
      </c>
      <c r="G10" s="110">
        <v>51</v>
      </c>
      <c r="H10" s="110">
        <v>51</v>
      </c>
      <c r="I10" s="26">
        <f>SUM(D10:H10)</f>
        <v>257.10000000000002</v>
      </c>
      <c r="J10" s="24"/>
    </row>
    <row r="11" spans="1:10" s="25" customFormat="1" ht="12.95" customHeight="1" x14ac:dyDescent="0.2">
      <c r="A11" s="29"/>
      <c r="B11" s="44"/>
      <c r="C11" s="44"/>
      <c r="D11" s="54"/>
      <c r="E11" s="54"/>
      <c r="F11" s="54"/>
      <c r="G11" s="58"/>
      <c r="H11" s="58"/>
      <c r="I11" s="27"/>
      <c r="J11" s="24"/>
    </row>
    <row r="12" spans="1:10" s="25" customFormat="1" ht="12.95" customHeight="1" x14ac:dyDescent="0.25">
      <c r="A12" s="28">
        <v>2</v>
      </c>
      <c r="B12" s="28"/>
      <c r="C12" s="68" t="s">
        <v>104</v>
      </c>
      <c r="D12" s="31">
        <f>SUM(D13:D14)</f>
        <v>104.6</v>
      </c>
      <c r="E12" s="31">
        <f t="shared" ref="E12:H12" si="3">SUM(E13:E14)</f>
        <v>103.5</v>
      </c>
      <c r="F12" s="31">
        <f t="shared" si="3"/>
        <v>101.7</v>
      </c>
      <c r="G12" s="31">
        <f t="shared" si="3"/>
        <v>101.6</v>
      </c>
      <c r="H12" s="31">
        <f t="shared" si="3"/>
        <v>103.1</v>
      </c>
      <c r="I12" s="31">
        <f>SUM(D12:H12)</f>
        <v>514.5</v>
      </c>
      <c r="J12" s="24"/>
    </row>
    <row r="13" spans="1:10" s="25" customFormat="1" ht="12.95" customHeight="1" x14ac:dyDescent="0.2">
      <c r="A13" s="29"/>
      <c r="B13" s="44" t="s">
        <v>19</v>
      </c>
      <c r="C13" s="44" t="s">
        <v>87</v>
      </c>
      <c r="D13" s="110">
        <v>52.4</v>
      </c>
      <c r="E13" s="110">
        <v>52.3</v>
      </c>
      <c r="F13" s="110">
        <v>52.1</v>
      </c>
      <c r="G13" s="110">
        <v>52.1</v>
      </c>
      <c r="H13" s="110">
        <v>51.6</v>
      </c>
      <c r="I13" s="26">
        <f>SUM(D13:H13)</f>
        <v>260.5</v>
      </c>
      <c r="J13" s="24"/>
    </row>
    <row r="14" spans="1:10" s="25" customFormat="1" ht="12.95" customHeight="1" x14ac:dyDescent="0.2">
      <c r="A14" s="29"/>
      <c r="B14" s="44" t="s">
        <v>11</v>
      </c>
      <c r="C14" s="44" t="s">
        <v>88</v>
      </c>
      <c r="D14" s="110">
        <v>52.2</v>
      </c>
      <c r="E14" s="110">
        <v>51.2</v>
      </c>
      <c r="F14" s="110">
        <v>49.6</v>
      </c>
      <c r="G14" s="110">
        <v>49.5</v>
      </c>
      <c r="H14" s="110">
        <v>51.5</v>
      </c>
      <c r="I14" s="26">
        <f>SUM(D14:H14)</f>
        <v>254</v>
      </c>
      <c r="J14" s="24"/>
    </row>
    <row r="15" spans="1:10" s="25" customFormat="1" ht="12.95" customHeight="1" x14ac:dyDescent="0.2">
      <c r="A15" s="29"/>
      <c r="B15" s="44"/>
      <c r="C15" s="44"/>
      <c r="D15" s="54"/>
      <c r="E15" s="54"/>
      <c r="F15" s="54"/>
      <c r="G15" s="42"/>
      <c r="H15" s="42"/>
      <c r="I15" s="27"/>
      <c r="J15" s="24"/>
    </row>
    <row r="16" spans="1:10" s="25" customFormat="1" ht="12.95" customHeight="1" x14ac:dyDescent="0.25">
      <c r="A16" s="50">
        <v>3</v>
      </c>
      <c r="B16" s="28"/>
      <c r="C16" s="65" t="s">
        <v>105</v>
      </c>
      <c r="D16" s="31">
        <f>SUM(D17:D18)</f>
        <v>102.2</v>
      </c>
      <c r="E16" s="31">
        <f t="shared" ref="E16" si="4">SUM(E17:E18)</f>
        <v>103.5</v>
      </c>
      <c r="F16" s="31">
        <f t="shared" ref="F16" si="5">SUM(F17:F18)</f>
        <v>100.69999999999999</v>
      </c>
      <c r="G16" s="31">
        <f t="shared" ref="G16" si="6">SUM(G17:G18)</f>
        <v>102.6</v>
      </c>
      <c r="H16" s="31">
        <f t="shared" ref="H16" si="7">SUM(H17:H18)</f>
        <v>104.3</v>
      </c>
      <c r="I16" s="31">
        <f>SUM(D16:H16)</f>
        <v>513.29999999999995</v>
      </c>
      <c r="J16" s="24"/>
    </row>
    <row r="17" spans="1:10" s="25" customFormat="1" ht="12.95" customHeight="1" x14ac:dyDescent="0.2">
      <c r="A17" s="29"/>
      <c r="B17" s="44" t="s">
        <v>82</v>
      </c>
      <c r="C17" s="44" t="s">
        <v>89</v>
      </c>
      <c r="D17" s="110">
        <v>50.1</v>
      </c>
      <c r="E17" s="110">
        <v>50.3</v>
      </c>
      <c r="F17" s="110">
        <v>50.3</v>
      </c>
      <c r="G17" s="110">
        <v>51.5</v>
      </c>
      <c r="H17" s="110">
        <v>51.8</v>
      </c>
      <c r="I17" s="26">
        <f>SUM(D17:H17)</f>
        <v>254</v>
      </c>
      <c r="J17" s="24"/>
    </row>
    <row r="18" spans="1:10" s="25" customFormat="1" ht="12.95" customHeight="1" x14ac:dyDescent="0.2">
      <c r="A18" s="29"/>
      <c r="B18" s="44" t="s">
        <v>0</v>
      </c>
      <c r="C18" s="44" t="s">
        <v>90</v>
      </c>
      <c r="D18" s="110">
        <v>52.1</v>
      </c>
      <c r="E18" s="110">
        <v>53.2</v>
      </c>
      <c r="F18" s="110">
        <v>50.4</v>
      </c>
      <c r="G18" s="110">
        <v>51.1</v>
      </c>
      <c r="H18" s="110">
        <v>52.5</v>
      </c>
      <c r="I18" s="26">
        <f>SUM(D18:H18)</f>
        <v>259.3</v>
      </c>
      <c r="J18" s="24"/>
    </row>
    <row r="19" spans="1:10" s="24" customFormat="1" ht="12.95" customHeight="1" x14ac:dyDescent="0.2">
      <c r="A19" s="29"/>
      <c r="B19" s="44"/>
      <c r="C19" s="44"/>
      <c r="D19" s="54"/>
      <c r="E19" s="54"/>
      <c r="F19" s="54"/>
      <c r="G19" s="42"/>
      <c r="H19" s="42"/>
      <c r="I19" s="27"/>
    </row>
    <row r="20" spans="1:10" s="24" customFormat="1" ht="12.95" customHeight="1" x14ac:dyDescent="0.25">
      <c r="A20" s="28">
        <v>4</v>
      </c>
      <c r="B20" s="28"/>
      <c r="C20" s="65" t="s">
        <v>106</v>
      </c>
      <c r="D20" s="31">
        <f>SUM(D21:D22)</f>
        <v>102.4</v>
      </c>
      <c r="E20" s="31">
        <f t="shared" ref="E20:H20" si="8">SUM(E21:E22)</f>
        <v>102.30000000000001</v>
      </c>
      <c r="F20" s="31">
        <f t="shared" si="8"/>
        <v>103.5</v>
      </c>
      <c r="G20" s="31">
        <f t="shared" si="8"/>
        <v>103.4</v>
      </c>
      <c r="H20" s="31">
        <f t="shared" si="8"/>
        <v>101.19999999999999</v>
      </c>
      <c r="I20" s="31">
        <f>SUM(D20:H20)</f>
        <v>512.79999999999995</v>
      </c>
    </row>
    <row r="21" spans="1:10" s="24" customFormat="1" ht="12.95" customHeight="1" x14ac:dyDescent="0.2">
      <c r="A21" s="29"/>
      <c r="B21" s="44" t="s">
        <v>91</v>
      </c>
      <c r="C21" s="44" t="s">
        <v>92</v>
      </c>
      <c r="D21" s="110">
        <v>51.3</v>
      </c>
      <c r="E21" s="110">
        <v>51.2</v>
      </c>
      <c r="F21" s="110">
        <v>51</v>
      </c>
      <c r="G21" s="111">
        <v>51.1</v>
      </c>
      <c r="H21" s="110">
        <v>49.4</v>
      </c>
      <c r="I21" s="26">
        <f>SUM(D21:H21)</f>
        <v>254</v>
      </c>
    </row>
    <row r="22" spans="1:10" s="24" customFormat="1" ht="12.95" customHeight="1" x14ac:dyDescent="0.2">
      <c r="A22" s="29"/>
      <c r="B22" s="44" t="s">
        <v>0</v>
      </c>
      <c r="C22" s="44" t="s">
        <v>93</v>
      </c>
      <c r="D22" s="110">
        <v>51.1</v>
      </c>
      <c r="E22" s="110">
        <v>51.1</v>
      </c>
      <c r="F22" s="110">
        <v>52.5</v>
      </c>
      <c r="G22" s="111">
        <v>52.3</v>
      </c>
      <c r="H22" s="110">
        <v>51.8</v>
      </c>
      <c r="I22" s="26">
        <f>SUM(D22:H22)</f>
        <v>258.8</v>
      </c>
    </row>
    <row r="23" spans="1:10" s="24" customFormat="1" ht="12.95" customHeight="1" x14ac:dyDescent="0.2">
      <c r="A23" s="29"/>
      <c r="B23" s="44"/>
      <c r="C23" s="44"/>
      <c r="D23" s="54"/>
      <c r="E23" s="54"/>
      <c r="F23" s="54"/>
      <c r="G23" s="55"/>
      <c r="H23" s="55"/>
      <c r="I23" s="27"/>
    </row>
    <row r="24" spans="1:10" s="24" customFormat="1" ht="12.95" customHeight="1" x14ac:dyDescent="0.25">
      <c r="A24" s="28">
        <v>5</v>
      </c>
      <c r="B24" s="28"/>
      <c r="C24" s="65" t="s">
        <v>150</v>
      </c>
      <c r="D24" s="31">
        <f>SUM(D25:D26)</f>
        <v>101.8</v>
      </c>
      <c r="E24" s="31">
        <f t="shared" ref="E24" si="9">SUM(E25:E26)</f>
        <v>102.2</v>
      </c>
      <c r="F24" s="31">
        <f t="shared" ref="F24" si="10">SUM(F25:F26)</f>
        <v>102.4</v>
      </c>
      <c r="G24" s="31">
        <f t="shared" ref="G24" si="11">SUM(G25:G26)</f>
        <v>101.5</v>
      </c>
      <c r="H24" s="31">
        <f t="shared" ref="H24" si="12">SUM(H25:H26)</f>
        <v>103.1</v>
      </c>
      <c r="I24" s="31">
        <f>SUM(D24:H24)</f>
        <v>511</v>
      </c>
    </row>
    <row r="25" spans="1:10" s="24" customFormat="1" ht="12.95" customHeight="1" x14ac:dyDescent="0.2">
      <c r="A25" s="29"/>
      <c r="B25" s="44" t="s">
        <v>12</v>
      </c>
      <c r="C25" s="44" t="s">
        <v>94</v>
      </c>
      <c r="D25" s="110">
        <v>50.8</v>
      </c>
      <c r="E25" s="110">
        <v>51</v>
      </c>
      <c r="F25" s="110">
        <v>51.2</v>
      </c>
      <c r="G25" s="110">
        <v>50.3</v>
      </c>
      <c r="H25" s="110">
        <v>51.5</v>
      </c>
      <c r="I25" s="26">
        <f>SUM(D25:H25)</f>
        <v>254.8</v>
      </c>
    </row>
    <row r="26" spans="1:10" s="24" customFormat="1" ht="12.95" customHeight="1" x14ac:dyDescent="0.2">
      <c r="A26" s="29"/>
      <c r="B26" s="44" t="s">
        <v>12</v>
      </c>
      <c r="C26" s="44" t="s">
        <v>95</v>
      </c>
      <c r="D26" s="110">
        <v>51</v>
      </c>
      <c r="E26" s="110">
        <v>51.2</v>
      </c>
      <c r="F26" s="110">
        <v>51.2</v>
      </c>
      <c r="G26" s="110">
        <v>51.2</v>
      </c>
      <c r="H26" s="110">
        <v>51.6</v>
      </c>
      <c r="I26" s="26">
        <f>SUM(D26:H26)</f>
        <v>256.20000000000005</v>
      </c>
    </row>
    <row r="27" spans="1:10" s="24" customFormat="1" ht="12.95" customHeight="1" x14ac:dyDescent="0.2">
      <c r="A27" s="29"/>
      <c r="B27" s="44"/>
      <c r="C27" s="44"/>
      <c r="D27" s="54"/>
      <c r="E27" s="54"/>
      <c r="F27" s="54"/>
      <c r="G27" s="42"/>
      <c r="H27" s="42"/>
      <c r="I27" s="27"/>
    </row>
    <row r="28" spans="1:10" s="24" customFormat="1" ht="12.95" customHeight="1" x14ac:dyDescent="0.25">
      <c r="A28" s="28">
        <v>6</v>
      </c>
      <c r="B28" s="28"/>
      <c r="C28" s="65" t="s">
        <v>107</v>
      </c>
      <c r="D28" s="31">
        <f>SUM(D29:D30)</f>
        <v>101</v>
      </c>
      <c r="E28" s="31">
        <f t="shared" ref="E28:H28" si="13">SUM(E29:E30)</f>
        <v>101.1</v>
      </c>
      <c r="F28" s="31">
        <f t="shared" si="13"/>
        <v>102.3</v>
      </c>
      <c r="G28" s="31">
        <f t="shared" si="13"/>
        <v>102.4</v>
      </c>
      <c r="H28" s="31">
        <f t="shared" si="13"/>
        <v>103.19999999999999</v>
      </c>
      <c r="I28" s="31">
        <f t="shared" ref="I28:I30" si="14">SUM(D28:H28)</f>
        <v>509.99999999999994</v>
      </c>
    </row>
    <row r="29" spans="1:10" s="24" customFormat="1" ht="12.95" customHeight="1" x14ac:dyDescent="0.2">
      <c r="A29" s="29"/>
      <c r="B29" s="44" t="s">
        <v>96</v>
      </c>
      <c r="C29" s="44" t="s">
        <v>97</v>
      </c>
      <c r="D29" s="110">
        <v>49.6</v>
      </c>
      <c r="E29" s="110">
        <v>49.6</v>
      </c>
      <c r="F29" s="110">
        <v>50.9</v>
      </c>
      <c r="G29" s="110">
        <v>50.9</v>
      </c>
      <c r="H29" s="110">
        <v>51.8</v>
      </c>
      <c r="I29" s="26">
        <f t="shared" si="14"/>
        <v>252.8</v>
      </c>
    </row>
    <row r="30" spans="1:10" s="24" customFormat="1" ht="12.95" customHeight="1" x14ac:dyDescent="0.2">
      <c r="A30" s="29"/>
      <c r="B30" s="44" t="s">
        <v>98</v>
      </c>
      <c r="C30" s="44" t="s">
        <v>99</v>
      </c>
      <c r="D30" s="110">
        <v>51.4</v>
      </c>
      <c r="E30" s="110">
        <v>51.5</v>
      </c>
      <c r="F30" s="110">
        <v>51.4</v>
      </c>
      <c r="G30" s="110">
        <v>51.5</v>
      </c>
      <c r="H30" s="110">
        <v>51.4</v>
      </c>
      <c r="I30" s="26">
        <f t="shared" si="14"/>
        <v>257.2</v>
      </c>
    </row>
    <row r="31" spans="1:10" s="24" customFormat="1" ht="12.95" customHeight="1" x14ac:dyDescent="0.2">
      <c r="A31" s="29"/>
      <c r="B31" s="44"/>
      <c r="C31" s="44"/>
      <c r="D31" s="54"/>
      <c r="E31" s="54"/>
      <c r="F31" s="54"/>
      <c r="G31" s="41"/>
      <c r="H31" s="41"/>
      <c r="I31" s="27"/>
    </row>
    <row r="32" spans="1:10" s="24" customFormat="1" ht="12.95" customHeight="1" x14ac:dyDescent="0.25">
      <c r="A32" s="28">
        <v>7</v>
      </c>
      <c r="B32" s="28"/>
      <c r="C32" s="65" t="s">
        <v>108</v>
      </c>
      <c r="D32" s="31">
        <f t="shared" ref="D32" si="15">SUM(D33:D34)</f>
        <v>101.5</v>
      </c>
      <c r="E32" s="31">
        <f t="shared" ref="E32" si="16">SUM(E33:E34)</f>
        <v>101.5</v>
      </c>
      <c r="F32" s="31">
        <f t="shared" ref="F32" si="17">SUM(F33:F34)</f>
        <v>100.9</v>
      </c>
      <c r="G32" s="31">
        <f t="shared" ref="G32" si="18">SUM(G33:G34)</f>
        <v>101.4</v>
      </c>
      <c r="H32" s="31">
        <f t="shared" ref="H32" si="19">SUM(H33:H34)</f>
        <v>104.2</v>
      </c>
      <c r="I32" s="31">
        <f t="shared" ref="I32:I34" si="20">SUM(D32:H32)</f>
        <v>509.49999999999994</v>
      </c>
    </row>
    <row r="33" spans="1:9" s="24" customFormat="1" ht="12.95" customHeight="1" x14ac:dyDescent="0.2">
      <c r="A33" s="29"/>
      <c r="B33" s="44" t="s">
        <v>2</v>
      </c>
      <c r="C33" s="44" t="s">
        <v>100</v>
      </c>
      <c r="D33" s="110">
        <v>50.8</v>
      </c>
      <c r="E33" s="110">
        <v>50.8</v>
      </c>
      <c r="F33" s="110">
        <v>50.6</v>
      </c>
      <c r="G33" s="110">
        <v>50.7</v>
      </c>
      <c r="H33" s="110">
        <v>51.6</v>
      </c>
      <c r="I33" s="26">
        <f t="shared" si="20"/>
        <v>254.49999999999997</v>
      </c>
    </row>
    <row r="34" spans="1:9" s="24" customFormat="1" ht="12.95" customHeight="1" x14ac:dyDescent="0.2">
      <c r="A34" s="29"/>
      <c r="B34" s="44" t="s">
        <v>2</v>
      </c>
      <c r="C34" s="44" t="s">
        <v>101</v>
      </c>
      <c r="D34" s="110">
        <v>50.7</v>
      </c>
      <c r="E34" s="110">
        <v>50.7</v>
      </c>
      <c r="F34" s="110">
        <v>50.3</v>
      </c>
      <c r="G34" s="110">
        <v>50.7</v>
      </c>
      <c r="H34" s="110">
        <v>52.6</v>
      </c>
      <c r="I34" s="26">
        <f t="shared" si="20"/>
        <v>254.99999999999997</v>
      </c>
    </row>
    <row r="35" spans="1:9" s="24" customFormat="1" ht="12.95" customHeight="1" x14ac:dyDescent="0.2">
      <c r="A35" s="29"/>
      <c r="B35" s="44"/>
      <c r="C35" s="44"/>
      <c r="D35" s="54"/>
      <c r="E35" s="54"/>
      <c r="F35" s="54"/>
      <c r="G35" s="53"/>
      <c r="H35" s="53"/>
      <c r="I35" s="27"/>
    </row>
    <row r="36" spans="1:9" s="24" customFormat="1" ht="12.95" customHeight="1" x14ac:dyDescent="0.25">
      <c r="A36" s="28">
        <v>8</v>
      </c>
      <c r="B36" s="28"/>
      <c r="C36" s="65" t="s">
        <v>109</v>
      </c>
      <c r="D36" s="31">
        <f t="shared" ref="D36" si="21">SUM(D37:D38)</f>
        <v>102</v>
      </c>
      <c r="E36" s="31">
        <f t="shared" ref="E36" si="22">SUM(E37:E38)</f>
        <v>102.1</v>
      </c>
      <c r="F36" s="31">
        <f t="shared" ref="F36" si="23">SUM(F37:F38)</f>
        <v>101</v>
      </c>
      <c r="G36" s="31">
        <f t="shared" ref="G36" si="24">SUM(G37:G38)</f>
        <v>102.1</v>
      </c>
      <c r="H36" s="31">
        <f t="shared" ref="H36" si="25">SUM(H37:H38)</f>
        <v>102.19999999999999</v>
      </c>
      <c r="I36" s="31">
        <f t="shared" ref="I36:I38" si="26">SUM(D36:H36)</f>
        <v>509.40000000000003</v>
      </c>
    </row>
    <row r="37" spans="1:9" s="24" customFormat="1" ht="12.95" customHeight="1" x14ac:dyDescent="0.2">
      <c r="A37" s="29"/>
      <c r="B37" s="44" t="s">
        <v>14</v>
      </c>
      <c r="C37" s="44" t="s">
        <v>102</v>
      </c>
      <c r="D37" s="110">
        <v>51.8</v>
      </c>
      <c r="E37" s="110">
        <v>51.9</v>
      </c>
      <c r="F37" s="110">
        <v>50.5</v>
      </c>
      <c r="G37" s="110">
        <v>51.1</v>
      </c>
      <c r="H37" s="110">
        <v>51.9</v>
      </c>
      <c r="I37" s="26">
        <f t="shared" si="26"/>
        <v>257.2</v>
      </c>
    </row>
    <row r="38" spans="1:9" s="24" customFormat="1" ht="12.95" customHeight="1" x14ac:dyDescent="0.2">
      <c r="A38" s="29"/>
      <c r="B38" s="44" t="s">
        <v>14</v>
      </c>
      <c r="C38" s="44" t="s">
        <v>103</v>
      </c>
      <c r="D38" s="110">
        <v>50.2</v>
      </c>
      <c r="E38" s="110">
        <v>50.2</v>
      </c>
      <c r="F38" s="110">
        <v>50.5</v>
      </c>
      <c r="G38" s="110">
        <v>51</v>
      </c>
      <c r="H38" s="110">
        <v>50.3</v>
      </c>
      <c r="I38" s="26">
        <f t="shared" si="26"/>
        <v>252.2</v>
      </c>
    </row>
    <row r="39" spans="1:9" s="24" customFormat="1" ht="12.95" customHeight="1" x14ac:dyDescent="0.2">
      <c r="A39" s="29"/>
      <c r="B39" s="44"/>
      <c r="C39" s="44"/>
      <c r="D39" s="54"/>
      <c r="E39" s="54"/>
      <c r="F39" s="54"/>
      <c r="G39" s="53"/>
      <c r="H39" s="53"/>
      <c r="I39" s="27"/>
    </row>
    <row r="40" spans="1:9" s="24" customFormat="1" ht="12.95" customHeight="1" x14ac:dyDescent="0.25">
      <c r="A40" s="28">
        <v>9</v>
      </c>
      <c r="B40" s="28"/>
      <c r="C40" s="65" t="s">
        <v>149</v>
      </c>
      <c r="D40" s="31">
        <f t="shared" ref="D40" si="27">SUM(D41:D42)</f>
        <v>100.4</v>
      </c>
      <c r="E40" s="31">
        <f t="shared" ref="E40" si="28">SUM(E41:E42)</f>
        <v>100.4</v>
      </c>
      <c r="F40" s="31">
        <f t="shared" ref="F40" si="29">SUM(F41:F42)</f>
        <v>101.9</v>
      </c>
      <c r="G40" s="31">
        <f t="shared" ref="G40" si="30">SUM(G41:G42)</f>
        <v>103.1</v>
      </c>
      <c r="H40" s="31">
        <f t="shared" ref="H40" si="31">SUM(H41:H42)</f>
        <v>102.9</v>
      </c>
      <c r="I40" s="31">
        <f t="shared" ref="I40:I42" si="32">SUM(D40:H40)</f>
        <v>508.70000000000005</v>
      </c>
    </row>
    <row r="41" spans="1:9" s="24" customFormat="1" ht="12.95" customHeight="1" x14ac:dyDescent="0.2">
      <c r="A41" s="29"/>
      <c r="B41" s="44" t="s">
        <v>5</v>
      </c>
      <c r="C41" s="44" t="s">
        <v>28</v>
      </c>
      <c r="D41" s="110">
        <v>50.3</v>
      </c>
      <c r="E41" s="110">
        <v>50.2</v>
      </c>
      <c r="F41" s="110">
        <v>51.4</v>
      </c>
      <c r="G41" s="110">
        <v>51.6</v>
      </c>
      <c r="H41" s="110">
        <v>51.6</v>
      </c>
      <c r="I41" s="26">
        <f t="shared" si="32"/>
        <v>255.1</v>
      </c>
    </row>
    <row r="42" spans="1:9" s="24" customFormat="1" ht="12.95" customHeight="1" x14ac:dyDescent="0.2">
      <c r="A42" s="29"/>
      <c r="B42" s="44" t="s">
        <v>5</v>
      </c>
      <c r="C42" s="44" t="s">
        <v>29</v>
      </c>
      <c r="D42" s="110">
        <v>50.1</v>
      </c>
      <c r="E42" s="110">
        <v>50.2</v>
      </c>
      <c r="F42" s="110">
        <v>50.5</v>
      </c>
      <c r="G42" s="110">
        <v>51.5</v>
      </c>
      <c r="H42" s="110">
        <v>51.3</v>
      </c>
      <c r="I42" s="26">
        <f t="shared" si="32"/>
        <v>253.60000000000002</v>
      </c>
    </row>
    <row r="43" spans="1:9" s="24" customFormat="1" ht="12.95" customHeight="1" x14ac:dyDescent="0.2">
      <c r="A43" s="29"/>
      <c r="B43" s="44"/>
      <c r="C43" s="44"/>
      <c r="D43" s="54"/>
      <c r="E43" s="54"/>
      <c r="F43" s="54"/>
      <c r="G43" s="53"/>
      <c r="H43" s="53"/>
      <c r="I43" s="27"/>
    </row>
    <row r="44" spans="1:9" s="24" customFormat="1" ht="12.95" customHeight="1" x14ac:dyDescent="0.25">
      <c r="A44" s="28">
        <v>10</v>
      </c>
      <c r="B44" s="28"/>
      <c r="C44" s="67" t="s">
        <v>110</v>
      </c>
      <c r="D44" s="31">
        <f t="shared" ref="D44" si="33">SUM(D45:D46)</f>
        <v>102</v>
      </c>
      <c r="E44" s="31">
        <f t="shared" ref="E44" si="34">SUM(E45:E46)</f>
        <v>101</v>
      </c>
      <c r="F44" s="31">
        <f t="shared" ref="F44" si="35">SUM(F45:F46)</f>
        <v>100.1</v>
      </c>
      <c r="G44" s="31">
        <f t="shared" ref="G44" si="36">SUM(G45:G46)</f>
        <v>100.4</v>
      </c>
      <c r="H44" s="31">
        <f t="shared" ref="H44" si="37">SUM(H45:H46)</f>
        <v>104.6</v>
      </c>
      <c r="I44" s="31">
        <f t="shared" ref="I44:I46" si="38">SUM(D44:H44)</f>
        <v>508.1</v>
      </c>
    </row>
    <row r="45" spans="1:9" s="24" customFormat="1" ht="12.95" customHeight="1" x14ac:dyDescent="0.2">
      <c r="A45" s="29"/>
      <c r="B45" s="44" t="s">
        <v>14</v>
      </c>
      <c r="C45" s="44" t="s">
        <v>30</v>
      </c>
      <c r="D45" s="110">
        <v>51</v>
      </c>
      <c r="E45" s="110">
        <v>50.1</v>
      </c>
      <c r="F45" s="110">
        <v>49.5</v>
      </c>
      <c r="G45" s="110">
        <v>49.3</v>
      </c>
      <c r="H45" s="110">
        <v>52.7</v>
      </c>
      <c r="I45" s="26">
        <f t="shared" si="38"/>
        <v>252.59999999999997</v>
      </c>
    </row>
    <row r="46" spans="1:9" s="24" customFormat="1" ht="12.95" customHeight="1" x14ac:dyDescent="0.2">
      <c r="A46" s="29"/>
      <c r="B46" s="44" t="s">
        <v>8</v>
      </c>
      <c r="C46" s="44" t="s">
        <v>31</v>
      </c>
      <c r="D46" s="110">
        <v>51</v>
      </c>
      <c r="E46" s="110">
        <v>50.9</v>
      </c>
      <c r="F46" s="110">
        <v>50.6</v>
      </c>
      <c r="G46" s="110">
        <v>51.1</v>
      </c>
      <c r="H46" s="110">
        <v>51.9</v>
      </c>
      <c r="I46" s="26">
        <f t="shared" si="38"/>
        <v>255.5</v>
      </c>
    </row>
    <row r="47" spans="1:9" s="24" customFormat="1" ht="12.95" customHeight="1" x14ac:dyDescent="0.2">
      <c r="A47" s="29"/>
      <c r="B47" s="44"/>
      <c r="C47" s="44"/>
      <c r="D47" s="54"/>
      <c r="E47" s="54"/>
      <c r="F47" s="54"/>
      <c r="G47" s="53"/>
      <c r="H47" s="53"/>
      <c r="I47" s="27"/>
    </row>
    <row r="48" spans="1:9" s="24" customFormat="1" ht="12.95" customHeight="1" x14ac:dyDescent="0.25">
      <c r="A48" s="28">
        <v>11</v>
      </c>
      <c r="B48" s="28"/>
      <c r="C48" s="67" t="s">
        <v>122</v>
      </c>
      <c r="D48" s="31">
        <f t="shared" ref="D48" si="39">SUM(D49:D50)</f>
        <v>100.4</v>
      </c>
      <c r="E48" s="31">
        <f t="shared" ref="E48" si="40">SUM(E49:E50)</f>
        <v>100.5</v>
      </c>
      <c r="F48" s="31">
        <f t="shared" ref="F48" si="41">SUM(F49:F50)</f>
        <v>101.9</v>
      </c>
      <c r="G48" s="31">
        <f t="shared" ref="G48" si="42">SUM(G49:G50)</f>
        <v>102.6</v>
      </c>
      <c r="H48" s="31">
        <f t="shared" ref="H48" si="43">SUM(H49:H50)</f>
        <v>102.4</v>
      </c>
      <c r="I48" s="31">
        <f t="shared" ref="I48:I50" si="44">SUM(D48:H48)</f>
        <v>507.79999999999995</v>
      </c>
    </row>
    <row r="49" spans="1:10" s="24" customFormat="1" ht="12.95" customHeight="1" x14ac:dyDescent="0.2">
      <c r="A49" s="29"/>
      <c r="B49" s="44" t="s">
        <v>14</v>
      </c>
      <c r="C49" s="44" t="s">
        <v>125</v>
      </c>
      <c r="D49" s="110">
        <v>49.3</v>
      </c>
      <c r="E49" s="110">
        <v>49.5</v>
      </c>
      <c r="F49" s="110">
        <v>50.4</v>
      </c>
      <c r="G49" s="110">
        <v>50.5</v>
      </c>
      <c r="H49" s="110">
        <v>51.1</v>
      </c>
      <c r="I49" s="26">
        <f t="shared" si="44"/>
        <v>250.79999999999998</v>
      </c>
    </row>
    <row r="50" spans="1:10" s="24" customFormat="1" ht="12.95" customHeight="1" x14ac:dyDescent="0.2">
      <c r="A50" s="29"/>
      <c r="B50" s="44" t="s">
        <v>0</v>
      </c>
      <c r="C50" s="44" t="s">
        <v>121</v>
      </c>
      <c r="D50" s="110">
        <v>51.1</v>
      </c>
      <c r="E50" s="110">
        <v>51</v>
      </c>
      <c r="F50" s="110">
        <v>51.5</v>
      </c>
      <c r="G50" s="110">
        <v>52.1</v>
      </c>
      <c r="H50" s="110">
        <v>51.3</v>
      </c>
      <c r="I50" s="26">
        <f t="shared" si="44"/>
        <v>257</v>
      </c>
    </row>
    <row r="51" spans="1:10" s="24" customFormat="1" ht="12.95" customHeight="1" x14ac:dyDescent="0.2">
      <c r="A51" s="29"/>
      <c r="B51" s="44"/>
      <c r="C51" s="44"/>
      <c r="D51" s="54"/>
      <c r="E51" s="54"/>
      <c r="F51" s="54"/>
      <c r="G51" s="53"/>
      <c r="H51" s="53"/>
      <c r="I51" s="27"/>
    </row>
    <row r="52" spans="1:10" s="24" customFormat="1" ht="12.95" customHeight="1" x14ac:dyDescent="0.25">
      <c r="A52" s="28">
        <v>12</v>
      </c>
      <c r="B52" s="28"/>
      <c r="C52" s="67" t="s">
        <v>111</v>
      </c>
      <c r="D52" s="31">
        <f t="shared" ref="D52" si="45">SUM(D53:D54)</f>
        <v>101</v>
      </c>
      <c r="E52" s="31">
        <f t="shared" ref="E52" si="46">SUM(E53:E54)</f>
        <v>101.19999999999999</v>
      </c>
      <c r="F52" s="31">
        <f t="shared" ref="F52" si="47">SUM(F53:F54)</f>
        <v>102.19999999999999</v>
      </c>
      <c r="G52" s="31">
        <f t="shared" ref="G52" si="48">SUM(G53:G54)</f>
        <v>102.30000000000001</v>
      </c>
      <c r="H52" s="31">
        <f t="shared" ref="H52" si="49">SUM(H53:H54)</f>
        <v>100.7</v>
      </c>
      <c r="I52" s="31">
        <f t="shared" ref="I52:I54" si="50">SUM(D52:H52)</f>
        <v>507.4</v>
      </c>
    </row>
    <row r="53" spans="1:10" s="24" customFormat="1" ht="12.95" customHeight="1" x14ac:dyDescent="0.2">
      <c r="A53" s="29"/>
      <c r="B53" s="44" t="s">
        <v>13</v>
      </c>
      <c r="C53" s="44" t="s">
        <v>32</v>
      </c>
      <c r="D53" s="110">
        <v>50.8</v>
      </c>
      <c r="E53" s="110">
        <v>50.8</v>
      </c>
      <c r="F53" s="110">
        <v>51.4</v>
      </c>
      <c r="G53" s="110">
        <v>51.2</v>
      </c>
      <c r="H53" s="110">
        <v>49.7</v>
      </c>
      <c r="I53" s="26">
        <f t="shared" si="50"/>
        <v>253.89999999999998</v>
      </c>
    </row>
    <row r="54" spans="1:10" s="24" customFormat="1" ht="12.95" customHeight="1" x14ac:dyDescent="0.2">
      <c r="A54" s="29"/>
      <c r="B54" s="44" t="s">
        <v>0</v>
      </c>
      <c r="C54" s="44" t="s">
        <v>33</v>
      </c>
      <c r="D54" s="110">
        <v>50.2</v>
      </c>
      <c r="E54" s="110">
        <v>50.4</v>
      </c>
      <c r="F54" s="110">
        <v>50.8</v>
      </c>
      <c r="G54" s="110">
        <v>51.1</v>
      </c>
      <c r="H54" s="110">
        <v>51</v>
      </c>
      <c r="I54" s="26">
        <f t="shared" si="50"/>
        <v>253.49999999999997</v>
      </c>
    </row>
    <row r="55" spans="1:10" s="24" customFormat="1" ht="12.95" customHeight="1" x14ac:dyDescent="0.2">
      <c r="A55" s="29"/>
      <c r="B55" s="44"/>
      <c r="C55" s="44"/>
      <c r="D55" s="66"/>
      <c r="E55" s="66"/>
      <c r="F55" s="66"/>
      <c r="G55" s="66"/>
      <c r="H55" s="66"/>
      <c r="I55" s="26"/>
    </row>
    <row r="56" spans="1:10" s="24" customFormat="1" ht="12.95" customHeight="1" x14ac:dyDescent="0.25">
      <c r="A56" s="28">
        <v>13</v>
      </c>
      <c r="B56" s="68"/>
      <c r="C56" s="68" t="s">
        <v>148</v>
      </c>
      <c r="D56" s="31">
        <f t="shared" ref="D56:H56" si="51">SUM(D57:D58)</f>
        <v>97.1</v>
      </c>
      <c r="E56" s="31">
        <f t="shared" si="51"/>
        <v>99.699999999999989</v>
      </c>
      <c r="F56" s="31">
        <f t="shared" si="51"/>
        <v>103.4</v>
      </c>
      <c r="G56" s="31">
        <f t="shared" si="51"/>
        <v>103.19999999999999</v>
      </c>
      <c r="H56" s="31">
        <f t="shared" si="51"/>
        <v>103.7</v>
      </c>
      <c r="I56" s="31">
        <f t="shared" ref="I56:I58" si="52">SUM(D56:H56)</f>
        <v>507.09999999999997</v>
      </c>
    </row>
    <row r="57" spans="1:10" s="24" customFormat="1" ht="12.95" customHeight="1" x14ac:dyDescent="0.2">
      <c r="A57" s="29"/>
      <c r="B57" s="44" t="s">
        <v>4</v>
      </c>
      <c r="C57" s="44" t="s">
        <v>34</v>
      </c>
      <c r="D57" s="110">
        <v>47.5</v>
      </c>
      <c r="E57" s="110">
        <v>48.3</v>
      </c>
      <c r="F57" s="110">
        <v>52.7</v>
      </c>
      <c r="G57" s="110">
        <v>52.3</v>
      </c>
      <c r="H57" s="110">
        <v>51.6</v>
      </c>
      <c r="I57" s="26">
        <f t="shared" si="52"/>
        <v>252.4</v>
      </c>
    </row>
    <row r="58" spans="1:10" s="24" customFormat="1" ht="12.95" customHeight="1" x14ac:dyDescent="0.2">
      <c r="A58" s="29"/>
      <c r="B58" s="44" t="s">
        <v>4</v>
      </c>
      <c r="C58" s="44" t="s">
        <v>35</v>
      </c>
      <c r="D58" s="110">
        <v>49.6</v>
      </c>
      <c r="E58" s="110">
        <v>51.4</v>
      </c>
      <c r="F58" s="110">
        <v>50.7</v>
      </c>
      <c r="G58" s="110">
        <v>50.9</v>
      </c>
      <c r="H58" s="110">
        <v>52.1</v>
      </c>
      <c r="I58" s="26">
        <f t="shared" si="52"/>
        <v>254.7</v>
      </c>
    </row>
    <row r="59" spans="1:10" s="24" customFormat="1" ht="12.95" customHeight="1" x14ac:dyDescent="0.2">
      <c r="A59" s="29"/>
      <c r="B59" s="44"/>
      <c r="C59" s="44"/>
      <c r="D59" s="54"/>
      <c r="E59" s="54"/>
      <c r="F59" s="54"/>
      <c r="G59" s="54"/>
      <c r="H59" s="54"/>
      <c r="I59" s="27"/>
    </row>
    <row r="60" spans="1:10" s="24" customFormat="1" ht="12.95" customHeight="1" x14ac:dyDescent="0.2">
      <c r="A60" s="29"/>
      <c r="B60" s="44"/>
      <c r="C60" s="44"/>
      <c r="D60" s="54"/>
      <c r="E60" s="54"/>
      <c r="F60" s="54"/>
      <c r="G60" s="54"/>
      <c r="H60" s="54"/>
      <c r="I60" s="27"/>
    </row>
    <row r="61" spans="1:10" s="24" customFormat="1" ht="12.95" customHeight="1" x14ac:dyDescent="0.25">
      <c r="A61" s="29"/>
      <c r="B61" s="29"/>
      <c r="C61" s="29"/>
      <c r="D61" s="29"/>
      <c r="E61" s="29"/>
      <c r="F61" s="29"/>
      <c r="G61" s="29"/>
      <c r="H61" s="29"/>
      <c r="I61" s="29"/>
    </row>
    <row r="62" spans="1:10" s="24" customFormat="1" ht="12.95" customHeight="1" x14ac:dyDescent="0.2">
      <c r="A62" s="29"/>
      <c r="B62" s="44"/>
      <c r="C62" s="44"/>
      <c r="D62" s="66"/>
      <c r="E62" s="66"/>
      <c r="F62" s="66"/>
      <c r="G62" s="66"/>
      <c r="H62" s="66"/>
      <c r="I62" s="26"/>
    </row>
    <row r="63" spans="1:10" s="24" customFormat="1" ht="12.95" customHeight="1" x14ac:dyDescent="0.25">
      <c r="A63" s="33" t="s">
        <v>1</v>
      </c>
      <c r="B63" s="33"/>
      <c r="C63" s="33"/>
      <c r="D63" s="54"/>
      <c r="E63" s="54"/>
      <c r="F63" s="54"/>
      <c r="G63" s="54"/>
      <c r="H63" s="54"/>
      <c r="I63" s="47"/>
      <c r="J63" s="62"/>
    </row>
    <row r="64" spans="1:10" s="24" customFormat="1" ht="12.95" customHeight="1" x14ac:dyDescent="0.2">
      <c r="A64" s="48" t="s">
        <v>136</v>
      </c>
      <c r="B64" s="48"/>
      <c r="C64" s="48"/>
      <c r="D64" s="49"/>
      <c r="E64" s="149" t="s">
        <v>127</v>
      </c>
      <c r="F64" s="149"/>
      <c r="G64" s="149"/>
      <c r="H64" s="149"/>
      <c r="I64" s="149"/>
      <c r="J64" s="63"/>
    </row>
    <row r="65" spans="1:10" s="24" customFormat="1" ht="12.95" customHeight="1" x14ac:dyDescent="0.2">
      <c r="A65" s="23"/>
      <c r="B65" s="30"/>
      <c r="C65" s="30"/>
      <c r="D65" s="40"/>
      <c r="E65" s="40"/>
      <c r="F65" s="40"/>
      <c r="G65" s="40"/>
      <c r="H65" s="150" t="s">
        <v>22</v>
      </c>
      <c r="I65" s="150"/>
      <c r="J65" s="63"/>
    </row>
    <row r="66" spans="1:10" s="24" customFormat="1" ht="12.95" customHeight="1" x14ac:dyDescent="0.2">
      <c r="A66" s="151" t="s">
        <v>123</v>
      </c>
      <c r="B66" s="151"/>
      <c r="C66" s="151"/>
      <c r="D66" s="151"/>
      <c r="E66" s="151"/>
      <c r="F66" s="151"/>
      <c r="G66" s="151"/>
      <c r="H66" s="151"/>
      <c r="I66" s="151"/>
      <c r="J66" s="63"/>
    </row>
    <row r="67" spans="1:10" s="24" customFormat="1" ht="12.95" customHeight="1" x14ac:dyDescent="0.2">
      <c r="A67" s="151" t="s">
        <v>124</v>
      </c>
      <c r="B67" s="151"/>
      <c r="C67" s="151"/>
      <c r="D67" s="151"/>
      <c r="E67" s="151"/>
      <c r="F67" s="151"/>
      <c r="G67" s="151"/>
      <c r="H67" s="151"/>
      <c r="I67" s="151"/>
      <c r="J67" s="63"/>
    </row>
    <row r="68" spans="1:10" s="24" customFormat="1" ht="12.95" customHeight="1" x14ac:dyDescent="0.2">
      <c r="A68" s="146" t="s">
        <v>133</v>
      </c>
      <c r="B68" s="146"/>
      <c r="C68" s="146"/>
      <c r="D68" s="146"/>
      <c r="E68" s="146"/>
      <c r="F68" s="146"/>
      <c r="G68" s="146"/>
      <c r="H68" s="146"/>
      <c r="I68" s="146"/>
      <c r="J68" s="63"/>
    </row>
    <row r="69" spans="1:10" s="24" customFormat="1" ht="12.95" customHeight="1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63"/>
    </row>
    <row r="70" spans="1:10" s="24" customFormat="1" ht="12.95" customHeight="1" x14ac:dyDescent="0.2">
      <c r="A70" s="146" t="s">
        <v>3</v>
      </c>
      <c r="B70" s="146"/>
      <c r="C70" s="146"/>
      <c r="D70" s="146"/>
      <c r="E70" s="146"/>
      <c r="F70" s="146"/>
      <c r="G70" s="146"/>
      <c r="H70" s="146"/>
      <c r="I70" s="146"/>
      <c r="J70" s="63"/>
    </row>
    <row r="71" spans="1:10" s="24" customFormat="1" ht="12.95" customHeight="1" x14ac:dyDescent="0.2">
      <c r="A71" s="151" t="s">
        <v>132</v>
      </c>
      <c r="B71" s="151"/>
      <c r="C71" s="151"/>
      <c r="D71" s="151"/>
      <c r="E71" s="151"/>
      <c r="F71" s="151"/>
      <c r="G71" s="151"/>
      <c r="H71" s="151"/>
      <c r="I71" s="151"/>
      <c r="J71" s="63"/>
    </row>
    <row r="72" spans="1:10" s="24" customFormat="1" ht="12.95" customHeight="1" x14ac:dyDescent="0.25">
      <c r="A72" s="20" t="s">
        <v>21</v>
      </c>
      <c r="B72" s="21"/>
      <c r="C72" s="35"/>
      <c r="D72" s="147" t="s">
        <v>9</v>
      </c>
      <c r="E72" s="147"/>
      <c r="F72" s="147"/>
      <c r="G72" s="147"/>
      <c r="H72" s="147"/>
      <c r="I72" s="147"/>
    </row>
    <row r="73" spans="1:10" s="24" customFormat="1" ht="12.95" customHeight="1" x14ac:dyDescent="0.25">
      <c r="A73" s="28">
        <v>14</v>
      </c>
      <c r="B73" s="82"/>
      <c r="C73" s="82" t="s">
        <v>147</v>
      </c>
      <c r="D73" s="31">
        <f t="shared" ref="D73:H73" si="53">SUM(D74:D75)</f>
        <v>101.69999999999999</v>
      </c>
      <c r="E73" s="31">
        <f t="shared" si="53"/>
        <v>100.30000000000001</v>
      </c>
      <c r="F73" s="31">
        <f t="shared" si="53"/>
        <v>101.19999999999999</v>
      </c>
      <c r="G73" s="31">
        <f t="shared" si="53"/>
        <v>101.80000000000001</v>
      </c>
      <c r="H73" s="31">
        <f t="shared" si="53"/>
        <v>101.4</v>
      </c>
      <c r="I73" s="31">
        <f t="shared" ref="I73:I75" si="54">SUM(D73:H73)</f>
        <v>506.4</v>
      </c>
    </row>
    <row r="74" spans="1:10" s="24" customFormat="1" ht="12.95" customHeight="1" x14ac:dyDescent="0.2">
      <c r="A74" s="29"/>
      <c r="B74" s="44" t="s">
        <v>12</v>
      </c>
      <c r="C74" s="44" t="s">
        <v>36</v>
      </c>
      <c r="D74" s="110">
        <v>50.8</v>
      </c>
      <c r="E74" s="110">
        <v>50.2</v>
      </c>
      <c r="F74" s="110">
        <v>49.9</v>
      </c>
      <c r="G74" s="110">
        <v>51.1</v>
      </c>
      <c r="H74" s="110">
        <v>50.9</v>
      </c>
      <c r="I74" s="26">
        <f t="shared" si="54"/>
        <v>252.9</v>
      </c>
    </row>
    <row r="75" spans="1:10" s="24" customFormat="1" ht="12.95" customHeight="1" x14ac:dyDescent="0.2">
      <c r="A75" s="29"/>
      <c r="B75" s="44" t="s">
        <v>12</v>
      </c>
      <c r="C75" s="44" t="s">
        <v>37</v>
      </c>
      <c r="D75" s="110">
        <v>50.9</v>
      </c>
      <c r="E75" s="110">
        <v>50.1</v>
      </c>
      <c r="F75" s="110">
        <v>51.3</v>
      </c>
      <c r="G75" s="110">
        <v>50.7</v>
      </c>
      <c r="H75" s="110">
        <v>50.5</v>
      </c>
      <c r="I75" s="66">
        <f t="shared" si="54"/>
        <v>253.5</v>
      </c>
    </row>
    <row r="76" spans="1:10" s="24" customFormat="1" ht="12.95" customHeight="1" x14ac:dyDescent="0.25">
      <c r="A76" s="20"/>
      <c r="B76" s="21"/>
      <c r="C76" s="35"/>
    </row>
    <row r="77" spans="1:10" s="24" customFormat="1" ht="12.95" customHeight="1" x14ac:dyDescent="0.25">
      <c r="A77" s="28">
        <v>15</v>
      </c>
      <c r="B77" s="67"/>
      <c r="C77" s="67" t="s">
        <v>146</v>
      </c>
      <c r="D77" s="31">
        <f t="shared" ref="D77" si="55">SUM(D78:D79)</f>
        <v>99.4</v>
      </c>
      <c r="E77" s="31">
        <f t="shared" ref="E77" si="56">SUM(E78:E79)</f>
        <v>102.5</v>
      </c>
      <c r="F77" s="31">
        <f t="shared" ref="F77" si="57">SUM(F78:F79)</f>
        <v>100.5</v>
      </c>
      <c r="G77" s="31">
        <f t="shared" ref="G77" si="58">SUM(G78:G79)</f>
        <v>100.6</v>
      </c>
      <c r="H77" s="31">
        <f t="shared" ref="H77" si="59">SUM(H78:H79)</f>
        <v>103.1</v>
      </c>
      <c r="I77" s="31">
        <f t="shared" ref="I77:I79" si="60">SUM(D77:H77)</f>
        <v>506.1</v>
      </c>
    </row>
    <row r="78" spans="1:10" s="24" customFormat="1" ht="12.95" customHeight="1" x14ac:dyDescent="0.2">
      <c r="A78" s="29"/>
      <c r="B78" s="44" t="s">
        <v>0</v>
      </c>
      <c r="C78" s="44" t="s">
        <v>38</v>
      </c>
      <c r="D78" s="110">
        <v>52.1</v>
      </c>
      <c r="E78" s="110">
        <v>50.9</v>
      </c>
      <c r="F78" s="110">
        <v>50.6</v>
      </c>
      <c r="G78" s="110">
        <v>50.4</v>
      </c>
      <c r="H78" s="110">
        <v>52</v>
      </c>
      <c r="I78" s="26">
        <f t="shared" si="60"/>
        <v>256</v>
      </c>
    </row>
    <row r="79" spans="1:10" s="24" customFormat="1" ht="12.95" customHeight="1" x14ac:dyDescent="0.2">
      <c r="A79" s="29"/>
      <c r="B79" s="44" t="s">
        <v>0</v>
      </c>
      <c r="C79" s="44" t="s">
        <v>39</v>
      </c>
      <c r="D79" s="110">
        <v>47.3</v>
      </c>
      <c r="E79" s="110">
        <v>51.6</v>
      </c>
      <c r="F79" s="110">
        <v>49.9</v>
      </c>
      <c r="G79" s="110">
        <v>50.2</v>
      </c>
      <c r="H79" s="110">
        <v>51.1</v>
      </c>
      <c r="I79" s="26">
        <f t="shared" si="60"/>
        <v>250.1</v>
      </c>
    </row>
    <row r="80" spans="1:10" s="24" customFormat="1" ht="12.95" customHeight="1" x14ac:dyDescent="0.2">
      <c r="A80" s="29"/>
      <c r="B80" s="44"/>
      <c r="C80" s="44"/>
      <c r="D80" s="54"/>
      <c r="E80" s="54"/>
      <c r="F80" s="54"/>
      <c r="G80" s="53"/>
      <c r="H80" s="53"/>
      <c r="I80" s="27"/>
    </row>
    <row r="81" spans="1:10" s="24" customFormat="1" ht="12.95" customHeight="1" x14ac:dyDescent="0.25">
      <c r="A81" s="28">
        <v>16</v>
      </c>
      <c r="B81" s="67"/>
      <c r="C81" s="67" t="s">
        <v>112</v>
      </c>
      <c r="D81" s="31">
        <f t="shared" ref="D81" si="61">SUM(D82:D83)</f>
        <v>98.8</v>
      </c>
      <c r="E81" s="31">
        <f t="shared" ref="E81" si="62">SUM(E82:E83)</f>
        <v>100.4</v>
      </c>
      <c r="F81" s="31">
        <f t="shared" ref="F81" si="63">SUM(F82:F83)</f>
        <v>103.4</v>
      </c>
      <c r="G81" s="31">
        <f t="shared" ref="G81" si="64">SUM(G82:G83)</f>
        <v>102.19999999999999</v>
      </c>
      <c r="H81" s="31">
        <f t="shared" ref="H81" si="65">SUM(H82:H83)</f>
        <v>101.2</v>
      </c>
      <c r="I81" s="31">
        <f t="shared" ref="I81:I83" si="66">SUM(D81:H81)</f>
        <v>506</v>
      </c>
    </row>
    <row r="82" spans="1:10" s="24" customFormat="1" ht="12.95" customHeight="1" x14ac:dyDescent="0.2">
      <c r="A82" s="29"/>
      <c r="B82" s="44" t="s">
        <v>19</v>
      </c>
      <c r="C82" s="44" t="s">
        <v>40</v>
      </c>
      <c r="D82" s="110">
        <v>49.9</v>
      </c>
      <c r="E82" s="110">
        <v>49.9</v>
      </c>
      <c r="F82" s="110">
        <v>52.4</v>
      </c>
      <c r="G82" s="110">
        <v>50.9</v>
      </c>
      <c r="H82" s="110">
        <v>50.6</v>
      </c>
      <c r="I82" s="26">
        <f t="shared" si="66"/>
        <v>253.7</v>
      </c>
    </row>
    <row r="83" spans="1:10" ht="12.95" customHeight="1" x14ac:dyDescent="0.2">
      <c r="A83" s="29"/>
      <c r="B83" s="44" t="s">
        <v>5</v>
      </c>
      <c r="C83" s="44" t="s">
        <v>41</v>
      </c>
      <c r="D83" s="110">
        <v>48.9</v>
      </c>
      <c r="E83" s="110">
        <v>50.5</v>
      </c>
      <c r="F83" s="110">
        <v>51</v>
      </c>
      <c r="G83" s="110">
        <v>51.3</v>
      </c>
      <c r="H83" s="110">
        <v>50.6</v>
      </c>
      <c r="I83" s="26">
        <f t="shared" si="66"/>
        <v>252.29999999999998</v>
      </c>
      <c r="J83" s="24"/>
    </row>
    <row r="84" spans="1:10" ht="12.95" customHeight="1" x14ac:dyDescent="0.2">
      <c r="A84" s="29"/>
      <c r="B84" s="44"/>
      <c r="C84" s="44"/>
      <c r="D84" s="54"/>
      <c r="E84" s="54"/>
      <c r="F84" s="54"/>
      <c r="G84" s="53"/>
      <c r="H84" s="53"/>
      <c r="I84" s="27"/>
      <c r="J84" s="24"/>
    </row>
    <row r="85" spans="1:10" ht="12.95" customHeight="1" x14ac:dyDescent="0.25">
      <c r="A85" s="28">
        <v>17</v>
      </c>
      <c r="B85" s="67"/>
      <c r="C85" s="67" t="s">
        <v>145</v>
      </c>
      <c r="D85" s="31">
        <f t="shared" ref="D85" si="67">SUM(D86:D87)</f>
        <v>100</v>
      </c>
      <c r="E85" s="31">
        <f t="shared" ref="E85" si="68">SUM(E86:E87)</f>
        <v>97.4</v>
      </c>
      <c r="F85" s="31">
        <f t="shared" ref="F85" si="69">SUM(F86:F87)</f>
        <v>103.8</v>
      </c>
      <c r="G85" s="31">
        <f t="shared" ref="G85" si="70">SUM(G86:G87)</f>
        <v>102.4</v>
      </c>
      <c r="H85" s="31">
        <f t="shared" ref="H85" si="71">SUM(H86:H87)</f>
        <v>102.1</v>
      </c>
      <c r="I85" s="31">
        <f t="shared" ref="I85:I87" si="72">SUM(D85:H85)</f>
        <v>505.70000000000005</v>
      </c>
      <c r="J85" s="24"/>
    </row>
    <row r="86" spans="1:10" ht="12.95" customHeight="1" x14ac:dyDescent="0.2">
      <c r="A86" s="29"/>
      <c r="B86" s="44" t="s">
        <v>5</v>
      </c>
      <c r="C86" s="44" t="s">
        <v>42</v>
      </c>
      <c r="D86" s="110">
        <v>50.3</v>
      </c>
      <c r="E86" s="110">
        <v>50.2</v>
      </c>
      <c r="F86" s="110">
        <v>50.9</v>
      </c>
      <c r="G86" s="110">
        <v>51.4</v>
      </c>
      <c r="H86" s="110">
        <v>51.6</v>
      </c>
      <c r="I86" s="26">
        <f t="shared" si="72"/>
        <v>254.4</v>
      </c>
      <c r="J86" s="24"/>
    </row>
    <row r="87" spans="1:10" s="24" customFormat="1" ht="12.95" customHeight="1" x14ac:dyDescent="0.2">
      <c r="A87" s="29"/>
      <c r="B87" s="44" t="s">
        <v>5</v>
      </c>
      <c r="C87" s="44" t="s">
        <v>43</v>
      </c>
      <c r="D87" s="110">
        <v>49.7</v>
      </c>
      <c r="E87" s="110">
        <v>47.2</v>
      </c>
      <c r="F87" s="110">
        <v>52.9</v>
      </c>
      <c r="G87" s="110">
        <v>51</v>
      </c>
      <c r="H87" s="110">
        <v>50.5</v>
      </c>
      <c r="I87" s="26">
        <f t="shared" si="72"/>
        <v>251.3</v>
      </c>
    </row>
    <row r="88" spans="1:10" s="24" customFormat="1" ht="12.95" customHeight="1" x14ac:dyDescent="0.2">
      <c r="A88" s="29"/>
      <c r="B88" s="44"/>
      <c r="C88" s="44"/>
      <c r="D88" s="54"/>
      <c r="E88" s="54"/>
      <c r="F88" s="54"/>
      <c r="G88" s="53"/>
      <c r="H88" s="53"/>
      <c r="I88" s="27"/>
    </row>
    <row r="89" spans="1:10" s="24" customFormat="1" ht="12.95" customHeight="1" x14ac:dyDescent="0.25">
      <c r="A89" s="28">
        <v>18</v>
      </c>
      <c r="B89" s="67"/>
      <c r="C89" s="67" t="s">
        <v>113</v>
      </c>
      <c r="D89" s="31">
        <f t="shared" ref="D89" si="73">SUM(D90:D91)</f>
        <v>99.8</v>
      </c>
      <c r="E89" s="31">
        <f t="shared" ref="E89" si="74">SUM(E90:E91)</f>
        <v>100.3</v>
      </c>
      <c r="F89" s="31">
        <f t="shared" ref="F89" si="75">SUM(F90:F91)</f>
        <v>102.19999999999999</v>
      </c>
      <c r="G89" s="31">
        <f t="shared" ref="G89" si="76">SUM(G90:G91)</f>
        <v>100.5</v>
      </c>
      <c r="H89" s="31">
        <f t="shared" ref="H89" si="77">SUM(H90:H91)</f>
        <v>102.6</v>
      </c>
      <c r="I89" s="31">
        <f t="shared" ref="I89:I91" si="78">SUM(D89:H89)</f>
        <v>505.4</v>
      </c>
    </row>
    <row r="90" spans="1:10" s="24" customFormat="1" ht="12.95" customHeight="1" x14ac:dyDescent="0.2">
      <c r="A90" s="29"/>
      <c r="B90" s="44" t="s">
        <v>44</v>
      </c>
      <c r="C90" s="44" t="s">
        <v>45</v>
      </c>
      <c r="D90" s="66">
        <v>49.9</v>
      </c>
      <c r="E90" s="66">
        <v>49.9</v>
      </c>
      <c r="F90" s="66">
        <v>50.9</v>
      </c>
      <c r="G90" s="66">
        <v>50.7</v>
      </c>
      <c r="H90" s="66">
        <v>51.3</v>
      </c>
      <c r="I90" s="26">
        <f t="shared" si="78"/>
        <v>252.7</v>
      </c>
    </row>
    <row r="91" spans="1:10" ht="12.95" customHeight="1" x14ac:dyDescent="0.2">
      <c r="A91" s="29"/>
      <c r="B91" s="44" t="s">
        <v>2</v>
      </c>
      <c r="C91" s="44" t="s">
        <v>46</v>
      </c>
      <c r="D91" s="66">
        <v>49.9</v>
      </c>
      <c r="E91" s="66">
        <v>50.4</v>
      </c>
      <c r="F91" s="66">
        <v>51.3</v>
      </c>
      <c r="G91" s="66">
        <v>49.8</v>
      </c>
      <c r="H91" s="66">
        <v>51.3</v>
      </c>
      <c r="I91" s="26">
        <f t="shared" si="78"/>
        <v>252.7</v>
      </c>
      <c r="J91" s="24"/>
    </row>
    <row r="92" spans="1:10" ht="12.95" customHeight="1" x14ac:dyDescent="0.2">
      <c r="A92" s="8"/>
      <c r="B92" s="44"/>
      <c r="C92" s="44"/>
      <c r="D92" s="54"/>
      <c r="E92" s="54"/>
      <c r="F92" s="54"/>
      <c r="G92" s="53"/>
      <c r="H92" s="53"/>
      <c r="I92" s="27"/>
      <c r="J92" s="24"/>
    </row>
    <row r="93" spans="1:10" ht="12.95" customHeight="1" x14ac:dyDescent="0.25">
      <c r="A93" s="50">
        <v>19</v>
      </c>
      <c r="B93" s="67"/>
      <c r="C93" s="67" t="s">
        <v>144</v>
      </c>
      <c r="D93" s="31">
        <f t="shared" ref="D93" si="79">SUM(D94:D95)</f>
        <v>102</v>
      </c>
      <c r="E93" s="31">
        <f t="shared" ref="E93" si="80">SUM(E94:E95)</f>
        <v>100.4</v>
      </c>
      <c r="F93" s="31">
        <f t="shared" ref="F93" si="81">SUM(F94:F95)</f>
        <v>100.30000000000001</v>
      </c>
      <c r="G93" s="31">
        <f t="shared" ref="G93" si="82">SUM(G94:G95)</f>
        <v>99.9</v>
      </c>
      <c r="H93" s="31">
        <f t="shared" ref="H93" si="83">SUM(H94:H95)</f>
        <v>100.5</v>
      </c>
      <c r="I93" s="31">
        <f t="shared" ref="I93:I95" si="84">SUM(D93:H93)</f>
        <v>503.1</v>
      </c>
      <c r="J93" s="24"/>
    </row>
    <row r="94" spans="1:10" ht="12.95" customHeight="1" x14ac:dyDescent="0.2">
      <c r="A94" s="29"/>
      <c r="B94" s="44" t="s">
        <v>12</v>
      </c>
      <c r="C94" s="44" t="s">
        <v>47</v>
      </c>
      <c r="D94" s="66">
        <v>51.9</v>
      </c>
      <c r="E94" s="66">
        <v>50.1</v>
      </c>
      <c r="F94" s="66">
        <v>51.1</v>
      </c>
      <c r="G94" s="66">
        <v>50.7</v>
      </c>
      <c r="H94" s="66">
        <v>51.5</v>
      </c>
      <c r="I94" s="26">
        <f t="shared" si="84"/>
        <v>255.3</v>
      </c>
      <c r="J94" s="24"/>
    </row>
    <row r="95" spans="1:10" ht="12.95" customHeight="1" x14ac:dyDescent="0.2">
      <c r="A95" s="29"/>
      <c r="B95" s="44" t="s">
        <v>12</v>
      </c>
      <c r="C95" s="44" t="s">
        <v>48</v>
      </c>
      <c r="D95" s="66">
        <v>50.1</v>
      </c>
      <c r="E95" s="66">
        <v>50.3</v>
      </c>
      <c r="F95" s="66">
        <v>49.2</v>
      </c>
      <c r="G95" s="66">
        <v>49.2</v>
      </c>
      <c r="H95" s="66">
        <v>49</v>
      </c>
      <c r="I95" s="26">
        <f t="shared" si="84"/>
        <v>247.8</v>
      </c>
      <c r="J95" s="24"/>
    </row>
    <row r="96" spans="1:10" ht="12.95" customHeight="1" x14ac:dyDescent="0.2">
      <c r="A96" s="8"/>
      <c r="B96" s="44"/>
      <c r="C96" s="44"/>
      <c r="D96" s="54"/>
      <c r="E96" s="54"/>
      <c r="F96" s="54"/>
      <c r="G96" s="53"/>
      <c r="H96" s="53"/>
      <c r="I96" s="27"/>
      <c r="J96" s="24"/>
    </row>
    <row r="97" spans="1:10" ht="12.95" customHeight="1" x14ac:dyDescent="0.25">
      <c r="A97" s="28">
        <v>20</v>
      </c>
      <c r="B97" s="67"/>
      <c r="C97" s="67" t="s">
        <v>114</v>
      </c>
      <c r="D97" s="31">
        <f t="shared" ref="D97" si="85">SUM(D98:D99)</f>
        <v>101.3</v>
      </c>
      <c r="E97" s="31">
        <f t="shared" ref="E97" si="86">SUM(E98:E99)</f>
        <v>99.2</v>
      </c>
      <c r="F97" s="31">
        <f t="shared" ref="F97" si="87">SUM(F98:F99)</f>
        <v>100.3</v>
      </c>
      <c r="G97" s="31">
        <f t="shared" ref="G97" si="88">SUM(G98:G99)</f>
        <v>101</v>
      </c>
      <c r="H97" s="31">
        <f t="shared" ref="H97" si="89">SUM(H98:H99)</f>
        <v>100.6</v>
      </c>
      <c r="I97" s="31">
        <f t="shared" ref="I97:I99" si="90">SUM(D97:H97)</f>
        <v>502.4</v>
      </c>
      <c r="J97" s="24"/>
    </row>
    <row r="98" spans="1:10" ht="12.95" customHeight="1" x14ac:dyDescent="0.2">
      <c r="A98" s="29"/>
      <c r="B98" s="44" t="s">
        <v>20</v>
      </c>
      <c r="C98" s="44" t="s">
        <v>49</v>
      </c>
      <c r="D98" s="66">
        <v>51.3</v>
      </c>
      <c r="E98" s="66">
        <v>49.1</v>
      </c>
      <c r="F98" s="66">
        <v>50.5</v>
      </c>
      <c r="G98" s="66">
        <v>50.7</v>
      </c>
      <c r="H98" s="53">
        <v>50.5</v>
      </c>
      <c r="I98" s="26">
        <f t="shared" si="90"/>
        <v>252.10000000000002</v>
      </c>
      <c r="J98" s="24"/>
    </row>
    <row r="99" spans="1:10" s="24" customFormat="1" ht="12.95" customHeight="1" x14ac:dyDescent="0.2">
      <c r="A99" s="29"/>
      <c r="B99" s="44" t="s">
        <v>20</v>
      </c>
      <c r="C99" s="44" t="s">
        <v>50</v>
      </c>
      <c r="D99" s="66">
        <v>50</v>
      </c>
      <c r="E99" s="66">
        <v>50.1</v>
      </c>
      <c r="F99" s="66">
        <v>49.8</v>
      </c>
      <c r="G99" s="53">
        <v>50.3</v>
      </c>
      <c r="H99" s="53">
        <v>50.1</v>
      </c>
      <c r="I99" s="26">
        <f t="shared" si="90"/>
        <v>250.29999999999998</v>
      </c>
    </row>
    <row r="100" spans="1:10" s="24" customFormat="1" ht="12.95" customHeight="1" x14ac:dyDescent="0.2">
      <c r="A100" s="29"/>
      <c r="B100" s="44"/>
      <c r="C100" s="44"/>
      <c r="D100" s="54"/>
      <c r="E100" s="54"/>
      <c r="F100" s="54"/>
      <c r="G100" s="53"/>
      <c r="H100" s="53"/>
      <c r="I100" s="27"/>
    </row>
    <row r="101" spans="1:10" s="24" customFormat="1" ht="12.95" customHeight="1" x14ac:dyDescent="0.25">
      <c r="A101" s="28">
        <v>21</v>
      </c>
      <c r="B101" s="67"/>
      <c r="C101" s="67" t="s">
        <v>115</v>
      </c>
      <c r="D101" s="31">
        <f t="shared" ref="D101" si="91">SUM(D102:D103)</f>
        <v>101.4</v>
      </c>
      <c r="E101" s="31">
        <f t="shared" ref="E101" si="92">SUM(E102:E103)</f>
        <v>101.4</v>
      </c>
      <c r="F101" s="31">
        <f t="shared" ref="F101" si="93">SUM(F102:F103)</f>
        <v>101.1</v>
      </c>
      <c r="G101" s="31">
        <f t="shared" ref="G101" si="94">SUM(G102:G103)</f>
        <v>99.6</v>
      </c>
      <c r="H101" s="31">
        <f t="shared" ref="H101" si="95">SUM(H102:H103)</f>
        <v>98.4</v>
      </c>
      <c r="I101" s="31">
        <f t="shared" ref="I101:I103" si="96">SUM(D101:H101)</f>
        <v>501.9</v>
      </c>
    </row>
    <row r="102" spans="1:10" s="24" customFormat="1" ht="12.95" customHeight="1" x14ac:dyDescent="0.2">
      <c r="A102" s="29"/>
      <c r="B102" s="44" t="s">
        <v>17</v>
      </c>
      <c r="C102" s="44" t="s">
        <v>51</v>
      </c>
      <c r="D102" s="66">
        <v>51.1</v>
      </c>
      <c r="E102" s="66">
        <v>51</v>
      </c>
      <c r="F102" s="66">
        <v>50.6</v>
      </c>
      <c r="G102" s="66">
        <v>48.9</v>
      </c>
      <c r="H102" s="66">
        <v>49</v>
      </c>
      <c r="I102" s="26">
        <f t="shared" si="96"/>
        <v>250.6</v>
      </c>
    </row>
    <row r="103" spans="1:10" s="24" customFormat="1" ht="12.95" customHeight="1" x14ac:dyDescent="0.2">
      <c r="A103" s="29"/>
      <c r="B103" s="44" t="s">
        <v>17</v>
      </c>
      <c r="C103" s="44" t="s">
        <v>52</v>
      </c>
      <c r="D103" s="66">
        <v>50.3</v>
      </c>
      <c r="E103" s="66">
        <v>50.4</v>
      </c>
      <c r="F103" s="66">
        <v>50.5</v>
      </c>
      <c r="G103" s="54">
        <v>50.7</v>
      </c>
      <c r="H103" s="66">
        <v>49.4</v>
      </c>
      <c r="I103" s="26">
        <f t="shared" si="96"/>
        <v>251.29999999999998</v>
      </c>
    </row>
    <row r="104" spans="1:10" s="24" customFormat="1" ht="12.95" customHeight="1" x14ac:dyDescent="0.2">
      <c r="A104" s="29"/>
      <c r="B104" s="44"/>
      <c r="C104" s="44"/>
      <c r="D104" s="54"/>
      <c r="E104" s="54"/>
      <c r="F104" s="54"/>
      <c r="G104" s="53"/>
      <c r="H104" s="53"/>
      <c r="I104" s="27"/>
    </row>
    <row r="105" spans="1:10" s="24" customFormat="1" ht="12.95" customHeight="1" x14ac:dyDescent="0.25">
      <c r="A105" s="28">
        <v>22</v>
      </c>
      <c r="B105" s="67"/>
      <c r="C105" s="67" t="s">
        <v>116</v>
      </c>
      <c r="D105" s="31">
        <f t="shared" ref="D105" si="97">SUM(D106:D107)</f>
        <v>100.5</v>
      </c>
      <c r="E105" s="31">
        <f t="shared" ref="E105" si="98">SUM(E106:E107)</f>
        <v>100.6</v>
      </c>
      <c r="F105" s="31">
        <f t="shared" ref="F105" si="99">SUM(F106:F107)</f>
        <v>100.3</v>
      </c>
      <c r="G105" s="31">
        <f t="shared" ref="G105" si="100">SUM(G106:G107)</f>
        <v>100.1</v>
      </c>
      <c r="H105" s="31">
        <f t="shared" ref="H105" si="101">SUM(H106:H107)</f>
        <v>100.3</v>
      </c>
      <c r="I105" s="31">
        <f t="shared" ref="I105:I107" si="102">SUM(D105:H105)</f>
        <v>501.8</v>
      </c>
    </row>
    <row r="106" spans="1:10" s="24" customFormat="1" ht="12.95" customHeight="1" x14ac:dyDescent="0.2">
      <c r="A106" s="29"/>
      <c r="B106" s="44" t="s">
        <v>53</v>
      </c>
      <c r="C106" s="44" t="s">
        <v>54</v>
      </c>
      <c r="D106" s="66">
        <v>50.7</v>
      </c>
      <c r="E106" s="66">
        <v>50.8</v>
      </c>
      <c r="F106" s="66">
        <v>49.5</v>
      </c>
      <c r="G106" s="66">
        <v>49.4</v>
      </c>
      <c r="H106" s="66">
        <v>50.3</v>
      </c>
      <c r="I106" s="26">
        <f t="shared" si="102"/>
        <v>250.7</v>
      </c>
    </row>
    <row r="107" spans="1:10" s="24" customFormat="1" ht="12.95" customHeight="1" x14ac:dyDescent="0.2">
      <c r="A107" s="29"/>
      <c r="B107" s="44" t="s">
        <v>5</v>
      </c>
      <c r="C107" s="44" t="s">
        <v>55</v>
      </c>
      <c r="D107" s="66">
        <v>49.8</v>
      </c>
      <c r="E107" s="66">
        <v>49.8</v>
      </c>
      <c r="F107" s="66">
        <v>50.8</v>
      </c>
      <c r="G107" s="66">
        <v>50.7</v>
      </c>
      <c r="H107" s="66">
        <v>50</v>
      </c>
      <c r="I107" s="26">
        <f t="shared" si="102"/>
        <v>251.09999999999997</v>
      </c>
    </row>
    <row r="108" spans="1:10" s="24" customFormat="1" ht="12.95" customHeight="1" x14ac:dyDescent="0.2">
      <c r="A108" s="29"/>
      <c r="B108" s="44"/>
      <c r="C108" s="44"/>
      <c r="D108" s="54"/>
      <c r="E108" s="54"/>
      <c r="F108" s="54"/>
      <c r="G108" s="53"/>
      <c r="H108" s="53"/>
      <c r="I108" s="27"/>
    </row>
    <row r="109" spans="1:10" s="24" customFormat="1" ht="12.95" customHeight="1" x14ac:dyDescent="0.25">
      <c r="A109" s="28">
        <v>23</v>
      </c>
      <c r="B109" s="67"/>
      <c r="C109" s="67" t="s">
        <v>143</v>
      </c>
      <c r="D109" s="31">
        <f t="shared" ref="D109" si="103">SUM(D110:D111)</f>
        <v>99.3</v>
      </c>
      <c r="E109" s="31">
        <f t="shared" ref="E109" si="104">SUM(E110:E111)</f>
        <v>99.6</v>
      </c>
      <c r="F109" s="31">
        <f t="shared" ref="F109" si="105">SUM(F110:F111)</f>
        <v>101</v>
      </c>
      <c r="G109" s="31">
        <f t="shared" ref="G109" si="106">SUM(G110:G111)</f>
        <v>101.1</v>
      </c>
      <c r="H109" s="31">
        <f t="shared" ref="H109" si="107">SUM(H110:H111)</f>
        <v>99.5</v>
      </c>
      <c r="I109" s="31">
        <f t="shared" ref="I109:I111" si="108">SUM(D109:H109)</f>
        <v>500.5</v>
      </c>
    </row>
    <row r="110" spans="1:10" s="24" customFormat="1" ht="12.95" customHeight="1" x14ac:dyDescent="0.2">
      <c r="A110" s="29"/>
      <c r="B110" s="44" t="s">
        <v>44</v>
      </c>
      <c r="C110" s="44" t="s">
        <v>56</v>
      </c>
      <c r="D110" s="66">
        <v>51</v>
      </c>
      <c r="E110" s="66">
        <v>51.1</v>
      </c>
      <c r="F110" s="66">
        <v>50.1</v>
      </c>
      <c r="G110" s="66">
        <v>50.2</v>
      </c>
      <c r="H110" s="66">
        <v>49</v>
      </c>
      <c r="I110" s="26">
        <f t="shared" si="108"/>
        <v>251.39999999999998</v>
      </c>
    </row>
    <row r="111" spans="1:10" ht="12.95" customHeight="1" x14ac:dyDescent="0.2">
      <c r="A111" s="29"/>
      <c r="B111" s="44" t="s">
        <v>4</v>
      </c>
      <c r="C111" s="44" t="s">
        <v>57</v>
      </c>
      <c r="D111" s="66">
        <v>48.3</v>
      </c>
      <c r="E111" s="66">
        <v>48.5</v>
      </c>
      <c r="F111" s="66">
        <v>50.9</v>
      </c>
      <c r="G111" s="66">
        <v>50.9</v>
      </c>
      <c r="H111" s="66">
        <v>50.5</v>
      </c>
      <c r="I111" s="26">
        <f t="shared" si="108"/>
        <v>249.1</v>
      </c>
      <c r="J111" s="24"/>
    </row>
    <row r="112" spans="1:10" ht="12.95" customHeight="1" x14ac:dyDescent="0.2">
      <c r="A112" s="8"/>
      <c r="B112" s="44"/>
      <c r="C112" s="44"/>
      <c r="D112" s="54"/>
      <c r="E112" s="54"/>
      <c r="F112" s="54"/>
      <c r="G112" s="53"/>
      <c r="H112" s="53"/>
      <c r="I112" s="27"/>
      <c r="J112" s="24"/>
    </row>
    <row r="113" spans="1:10" ht="12.95" customHeight="1" x14ac:dyDescent="0.25">
      <c r="A113" s="7">
        <v>24</v>
      </c>
      <c r="B113" s="67"/>
      <c r="C113" s="67" t="s">
        <v>117</v>
      </c>
      <c r="D113" s="31">
        <f t="shared" ref="D113" si="109">SUM(D114:D115)</f>
        <v>100.9</v>
      </c>
      <c r="E113" s="31">
        <f t="shared" ref="E113" si="110">SUM(E114:E115)</f>
        <v>100.9</v>
      </c>
      <c r="F113" s="31">
        <f t="shared" ref="F113" si="111">SUM(F114:F115)</f>
        <v>100.9</v>
      </c>
      <c r="G113" s="31">
        <f t="shared" ref="G113" si="112">SUM(G114:G115)</f>
        <v>96</v>
      </c>
      <c r="H113" s="31">
        <f t="shared" ref="H113" si="113">SUM(H114:H115)</f>
        <v>99.1</v>
      </c>
      <c r="I113" s="31">
        <f t="shared" ref="I113:I115" si="114">SUM(D113:H113)</f>
        <v>497.80000000000007</v>
      </c>
      <c r="J113" s="24"/>
    </row>
    <row r="114" spans="1:10" ht="12.95" customHeight="1" x14ac:dyDescent="0.2">
      <c r="A114" s="8"/>
      <c r="B114" s="44" t="s">
        <v>16</v>
      </c>
      <c r="C114" s="44" t="s">
        <v>58</v>
      </c>
      <c r="D114" s="66">
        <v>51.1</v>
      </c>
      <c r="E114" s="66">
        <v>51.3</v>
      </c>
      <c r="F114" s="66">
        <v>51.3</v>
      </c>
      <c r="G114" s="66">
        <v>52.5</v>
      </c>
      <c r="H114" s="66">
        <v>51.1</v>
      </c>
      <c r="I114" s="26">
        <f t="shared" si="114"/>
        <v>257.3</v>
      </c>
      <c r="J114" s="24"/>
    </row>
    <row r="115" spans="1:10" s="24" customFormat="1" ht="12.95" customHeight="1" x14ac:dyDescent="0.2">
      <c r="A115" s="8"/>
      <c r="B115" s="44" t="s">
        <v>16</v>
      </c>
      <c r="C115" s="44" t="s">
        <v>59</v>
      </c>
      <c r="D115" s="66">
        <v>49.8</v>
      </c>
      <c r="E115" s="66">
        <v>49.6</v>
      </c>
      <c r="F115" s="66">
        <v>49.6</v>
      </c>
      <c r="G115" s="66">
        <v>43.5</v>
      </c>
      <c r="H115" s="66">
        <v>48</v>
      </c>
      <c r="I115" s="26">
        <f t="shared" si="114"/>
        <v>240.5</v>
      </c>
    </row>
    <row r="116" spans="1:10" s="24" customFormat="1" ht="12.95" customHeight="1" x14ac:dyDescent="0.2">
      <c r="A116" s="29"/>
      <c r="B116" s="44"/>
      <c r="C116" s="44"/>
      <c r="D116" s="54"/>
      <c r="E116" s="54"/>
      <c r="F116" s="54"/>
      <c r="G116" s="53"/>
      <c r="H116" s="53"/>
      <c r="I116" s="27"/>
    </row>
    <row r="117" spans="1:10" s="24" customFormat="1" ht="12.95" customHeight="1" x14ac:dyDescent="0.25">
      <c r="A117" s="28">
        <v>25</v>
      </c>
      <c r="B117" s="67"/>
      <c r="C117" s="67" t="s">
        <v>142</v>
      </c>
      <c r="D117" s="31">
        <f t="shared" ref="D117" si="115">SUM(D118:D119)</f>
        <v>99.300000000000011</v>
      </c>
      <c r="E117" s="31">
        <f t="shared" ref="E117" si="116">SUM(E118:E119)</f>
        <v>98.9</v>
      </c>
      <c r="F117" s="31">
        <f t="shared" ref="F117" si="117">SUM(F118:F119)</f>
        <v>97.5</v>
      </c>
      <c r="G117" s="31">
        <f t="shared" ref="G117" si="118">SUM(G118:G119)</f>
        <v>98.6</v>
      </c>
      <c r="H117" s="31">
        <f t="shared" ref="H117" si="119">SUM(H118:H119)</f>
        <v>102.80000000000001</v>
      </c>
      <c r="I117" s="31">
        <f t="shared" ref="I117:I119" si="120">SUM(D117:H117)</f>
        <v>497.10000000000008</v>
      </c>
    </row>
    <row r="118" spans="1:10" s="24" customFormat="1" ht="12.95" customHeight="1" x14ac:dyDescent="0.2">
      <c r="A118" s="29"/>
      <c r="B118" s="44" t="s">
        <v>0</v>
      </c>
      <c r="C118" s="44" t="s">
        <v>60</v>
      </c>
      <c r="D118" s="66">
        <v>50.1</v>
      </c>
      <c r="E118" s="66">
        <v>49.8</v>
      </c>
      <c r="F118" s="66">
        <v>48.6</v>
      </c>
      <c r="G118" s="66">
        <v>48.8</v>
      </c>
      <c r="H118" s="66">
        <v>52.1</v>
      </c>
      <c r="I118" s="26">
        <f t="shared" si="120"/>
        <v>249.4</v>
      </c>
    </row>
    <row r="119" spans="1:10" s="24" customFormat="1" ht="12.95" customHeight="1" x14ac:dyDescent="0.2">
      <c r="A119" s="29"/>
      <c r="B119" s="44" t="s">
        <v>0</v>
      </c>
      <c r="C119" s="44" t="s">
        <v>61</v>
      </c>
      <c r="D119" s="66">
        <v>49.2</v>
      </c>
      <c r="E119" s="66">
        <v>49.1</v>
      </c>
      <c r="F119" s="66">
        <v>48.9</v>
      </c>
      <c r="G119" s="66">
        <v>49.8</v>
      </c>
      <c r="H119" s="66">
        <v>50.7</v>
      </c>
      <c r="I119" s="26">
        <f t="shared" si="120"/>
        <v>247.7</v>
      </c>
    </row>
    <row r="120" spans="1:10" s="24" customFormat="1" ht="12.95" customHeight="1" x14ac:dyDescent="0.2">
      <c r="A120" s="29"/>
      <c r="B120" s="44"/>
      <c r="C120" s="44"/>
      <c r="D120" s="54"/>
      <c r="E120" s="54"/>
      <c r="F120" s="54"/>
      <c r="G120" s="53"/>
      <c r="H120" s="53"/>
      <c r="I120" s="27"/>
    </row>
    <row r="121" spans="1:10" s="24" customFormat="1" ht="12.95" customHeight="1" x14ac:dyDescent="0.25">
      <c r="A121" s="28">
        <v>26</v>
      </c>
      <c r="B121" s="67"/>
      <c r="C121" s="67" t="s">
        <v>118</v>
      </c>
      <c r="D121" s="31">
        <f t="shared" ref="D121" si="121">SUM(D122:D123)</f>
        <v>99.3</v>
      </c>
      <c r="E121" s="31">
        <f t="shared" ref="E121" si="122">SUM(E122:E123)</f>
        <v>99.300000000000011</v>
      </c>
      <c r="F121" s="31">
        <f t="shared" ref="F121" si="123">SUM(F122:F123)</f>
        <v>98.5</v>
      </c>
      <c r="G121" s="31">
        <f t="shared" ref="G121" si="124">SUM(G122:G123)</f>
        <v>98.2</v>
      </c>
      <c r="H121" s="31">
        <f t="shared" ref="H121" si="125">SUM(H122:H123)</f>
        <v>101.4</v>
      </c>
      <c r="I121" s="31">
        <f t="shared" ref="I121:I123" si="126">SUM(D121:H121)</f>
        <v>496.70000000000005</v>
      </c>
    </row>
    <row r="122" spans="1:10" s="24" customFormat="1" ht="12.95" customHeight="1" x14ac:dyDescent="0.2">
      <c r="A122" s="29"/>
      <c r="B122" s="44" t="s">
        <v>7</v>
      </c>
      <c r="C122" s="44" t="s">
        <v>62</v>
      </c>
      <c r="D122" s="66">
        <v>50</v>
      </c>
      <c r="E122" s="66">
        <v>50.1</v>
      </c>
      <c r="F122" s="66">
        <v>49.8</v>
      </c>
      <c r="G122" s="66">
        <v>49.6</v>
      </c>
      <c r="H122" s="66">
        <v>52.9</v>
      </c>
      <c r="I122" s="26">
        <f t="shared" si="126"/>
        <v>252.39999999999998</v>
      </c>
    </row>
    <row r="123" spans="1:10" s="24" customFormat="1" ht="12.95" customHeight="1" x14ac:dyDescent="0.2">
      <c r="A123" s="29"/>
      <c r="B123" s="44" t="s">
        <v>63</v>
      </c>
      <c r="C123" s="44" t="s">
        <v>64</v>
      </c>
      <c r="D123" s="66">
        <v>49.3</v>
      </c>
      <c r="E123" s="66">
        <v>49.2</v>
      </c>
      <c r="F123" s="66">
        <v>48.7</v>
      </c>
      <c r="G123" s="66">
        <v>48.6</v>
      </c>
      <c r="H123" s="66">
        <v>48.5</v>
      </c>
      <c r="I123" s="26">
        <f t="shared" si="126"/>
        <v>244.29999999999998</v>
      </c>
    </row>
    <row r="124" spans="1:10" s="24" customFormat="1" ht="12.95" customHeight="1" x14ac:dyDescent="0.2">
      <c r="A124" s="29"/>
      <c r="B124" s="44"/>
      <c r="C124" s="44"/>
      <c r="D124" s="66"/>
      <c r="E124" s="66"/>
      <c r="F124" s="66"/>
      <c r="G124" s="66"/>
      <c r="H124" s="66"/>
      <c r="I124" s="26"/>
    </row>
    <row r="125" spans="1:10" s="24" customFormat="1" ht="12.95" customHeight="1" x14ac:dyDescent="0.2">
      <c r="A125" s="29"/>
      <c r="B125" s="44"/>
      <c r="C125" s="44"/>
      <c r="D125" s="66"/>
      <c r="E125" s="66"/>
      <c r="F125" s="66"/>
      <c r="G125" s="66"/>
      <c r="H125" s="66"/>
      <c r="I125" s="26"/>
    </row>
    <row r="126" spans="1:10" s="24" customFormat="1" ht="12.95" customHeight="1" x14ac:dyDescent="0.2">
      <c r="A126" s="29"/>
      <c r="B126" s="44"/>
      <c r="C126" s="44"/>
      <c r="D126" s="66"/>
      <c r="E126" s="66"/>
      <c r="F126" s="66"/>
      <c r="G126" s="66"/>
      <c r="H126" s="66"/>
      <c r="I126" s="26"/>
    </row>
    <row r="127" spans="1:10" s="24" customFormat="1" ht="12.95" customHeight="1" x14ac:dyDescent="0.2">
      <c r="A127" s="29"/>
      <c r="B127" s="44"/>
      <c r="C127" s="44"/>
      <c r="D127" s="66"/>
      <c r="E127" s="66"/>
      <c r="F127" s="66"/>
      <c r="G127" s="66"/>
      <c r="H127" s="66"/>
      <c r="I127" s="26"/>
    </row>
    <row r="128" spans="1:10" s="24" customFormat="1" ht="12.95" customHeight="1" x14ac:dyDescent="0.25">
      <c r="A128" s="33" t="s">
        <v>1</v>
      </c>
      <c r="B128" s="33"/>
      <c r="C128" s="33"/>
      <c r="D128" s="54"/>
      <c r="E128" s="54"/>
      <c r="F128" s="54"/>
      <c r="G128" s="54"/>
      <c r="H128" s="54"/>
      <c r="I128" s="47"/>
    </row>
    <row r="129" spans="1:9" s="24" customFormat="1" ht="12.95" customHeight="1" x14ac:dyDescent="0.25">
      <c r="A129" s="48" t="s">
        <v>136</v>
      </c>
      <c r="B129" s="48"/>
      <c r="C129" s="48"/>
      <c r="D129" s="49"/>
      <c r="E129" s="149" t="s">
        <v>127</v>
      </c>
      <c r="F129" s="149"/>
      <c r="G129" s="149"/>
      <c r="H129" s="149"/>
      <c r="I129" s="149"/>
    </row>
    <row r="130" spans="1:9" s="24" customFormat="1" ht="12.95" customHeight="1" x14ac:dyDescent="0.25">
      <c r="A130" s="33"/>
      <c r="B130" s="33"/>
      <c r="C130" s="33"/>
      <c r="D130" s="54"/>
      <c r="E130" s="83"/>
      <c r="F130" s="83"/>
      <c r="G130" s="83"/>
      <c r="H130" s="150" t="s">
        <v>23</v>
      </c>
      <c r="I130" s="150"/>
    </row>
    <row r="131" spans="1:9" s="24" customFormat="1" ht="12.95" customHeight="1" x14ac:dyDescent="0.25">
      <c r="A131" s="151" t="s">
        <v>123</v>
      </c>
      <c r="B131" s="151"/>
      <c r="C131" s="151"/>
      <c r="D131" s="151"/>
      <c r="E131" s="151"/>
      <c r="F131" s="151"/>
      <c r="G131" s="151"/>
      <c r="H131" s="151"/>
      <c r="I131" s="151"/>
    </row>
    <row r="132" spans="1:9" s="24" customFormat="1" ht="12.95" customHeight="1" x14ac:dyDescent="0.25">
      <c r="A132" s="151" t="s">
        <v>124</v>
      </c>
      <c r="B132" s="151"/>
      <c r="C132" s="151"/>
      <c r="D132" s="151"/>
      <c r="E132" s="151"/>
      <c r="F132" s="151"/>
      <c r="G132" s="151"/>
      <c r="H132" s="151"/>
      <c r="I132" s="151"/>
    </row>
    <row r="133" spans="1:9" s="24" customFormat="1" ht="12.95" customHeight="1" x14ac:dyDescent="0.25">
      <c r="A133" s="146" t="s">
        <v>133</v>
      </c>
      <c r="B133" s="146"/>
      <c r="C133" s="146"/>
      <c r="D133" s="146"/>
      <c r="E133" s="146"/>
      <c r="F133" s="146"/>
      <c r="G133" s="146"/>
      <c r="H133" s="146"/>
      <c r="I133" s="146"/>
    </row>
    <row r="134" spans="1:9" s="24" customFormat="1" ht="12.95" customHeight="1" x14ac:dyDescent="0.25">
      <c r="A134" s="113"/>
      <c r="B134" s="113"/>
      <c r="C134" s="113"/>
      <c r="D134" s="113"/>
      <c r="E134" s="113"/>
      <c r="F134" s="113"/>
      <c r="G134" s="113"/>
      <c r="H134" s="113"/>
      <c r="I134" s="113"/>
    </row>
    <row r="135" spans="1:9" s="24" customFormat="1" ht="12.95" customHeight="1" x14ac:dyDescent="0.25">
      <c r="A135" s="146" t="s">
        <v>3</v>
      </c>
      <c r="B135" s="146"/>
      <c r="C135" s="146"/>
      <c r="D135" s="146"/>
      <c r="E135" s="146"/>
      <c r="F135" s="146"/>
      <c r="G135" s="146"/>
      <c r="H135" s="146"/>
      <c r="I135" s="146"/>
    </row>
    <row r="136" spans="1:9" s="24" customFormat="1" ht="12.95" customHeight="1" x14ac:dyDescent="0.25">
      <c r="A136" s="151" t="s">
        <v>132</v>
      </c>
      <c r="B136" s="151"/>
      <c r="C136" s="151"/>
      <c r="D136" s="151"/>
      <c r="E136" s="151"/>
      <c r="F136" s="151"/>
      <c r="G136" s="151"/>
      <c r="H136" s="151"/>
      <c r="I136" s="151"/>
    </row>
    <row r="137" spans="1:9" s="24" customFormat="1" ht="12.95" customHeight="1" x14ac:dyDescent="0.25">
      <c r="A137" s="20" t="s">
        <v>21</v>
      </c>
      <c r="B137" s="21"/>
      <c r="C137" s="35"/>
      <c r="D137" s="147" t="s">
        <v>9</v>
      </c>
      <c r="E137" s="147"/>
      <c r="F137" s="147"/>
      <c r="G137" s="147"/>
      <c r="H137" s="147"/>
      <c r="I137" s="147"/>
    </row>
    <row r="138" spans="1:9" s="24" customFormat="1" ht="12.95" customHeight="1" x14ac:dyDescent="0.25">
      <c r="A138" s="28">
        <v>27</v>
      </c>
      <c r="B138" s="148" t="s">
        <v>120</v>
      </c>
      <c r="C138" s="148"/>
      <c r="D138" s="31">
        <f t="shared" ref="D138:H138" si="127">SUM(D139:D140)</f>
        <v>100.8</v>
      </c>
      <c r="E138" s="31">
        <f t="shared" si="127"/>
        <v>98.7</v>
      </c>
      <c r="F138" s="31">
        <f t="shared" si="127"/>
        <v>99.3</v>
      </c>
      <c r="G138" s="31">
        <f t="shared" si="127"/>
        <v>99.199999999999989</v>
      </c>
      <c r="H138" s="31">
        <f t="shared" si="127"/>
        <v>98.3</v>
      </c>
      <c r="I138" s="31">
        <f t="shared" ref="I138:I140" si="128">SUM(D138:H138)</f>
        <v>496.3</v>
      </c>
    </row>
    <row r="139" spans="1:9" s="24" customFormat="1" ht="12.95" customHeight="1" x14ac:dyDescent="0.2">
      <c r="A139" s="29"/>
      <c r="B139" s="44" t="s">
        <v>44</v>
      </c>
      <c r="C139" s="44" t="s">
        <v>65</v>
      </c>
      <c r="D139" s="66">
        <v>50.8</v>
      </c>
      <c r="E139" s="66">
        <v>50.6</v>
      </c>
      <c r="F139" s="66">
        <v>50.4</v>
      </c>
      <c r="G139" s="66">
        <v>50.3</v>
      </c>
      <c r="H139" s="66">
        <v>50.4</v>
      </c>
      <c r="I139" s="26">
        <f t="shared" si="128"/>
        <v>252.50000000000003</v>
      </c>
    </row>
    <row r="140" spans="1:9" s="24" customFormat="1" ht="12.95" customHeight="1" x14ac:dyDescent="0.2">
      <c r="A140" s="29"/>
      <c r="B140" s="44" t="s">
        <v>17</v>
      </c>
      <c r="C140" s="44" t="s">
        <v>66</v>
      </c>
      <c r="D140" s="66">
        <v>50</v>
      </c>
      <c r="E140" s="66">
        <v>48.1</v>
      </c>
      <c r="F140" s="66">
        <v>48.9</v>
      </c>
      <c r="G140" s="66">
        <v>48.9</v>
      </c>
      <c r="H140" s="66">
        <v>47.9</v>
      </c>
      <c r="I140" s="26">
        <f t="shared" si="128"/>
        <v>243.8</v>
      </c>
    </row>
    <row r="141" spans="1:9" s="24" customFormat="1" ht="12.95" customHeight="1" x14ac:dyDescent="0.2">
      <c r="A141" s="29"/>
      <c r="B141" s="44"/>
      <c r="C141" s="44"/>
      <c r="D141" s="54"/>
      <c r="E141" s="54"/>
      <c r="F141" s="54"/>
      <c r="G141" s="54"/>
      <c r="H141" s="54"/>
      <c r="I141" s="27"/>
    </row>
    <row r="142" spans="1:9" s="24" customFormat="1" ht="12.95" customHeight="1" x14ac:dyDescent="0.25">
      <c r="A142" s="28">
        <v>28</v>
      </c>
      <c r="B142" s="68"/>
      <c r="C142" s="68" t="s">
        <v>141</v>
      </c>
      <c r="D142" s="31">
        <f t="shared" ref="D142:H142" si="129">SUM(D143:D144)</f>
        <v>101</v>
      </c>
      <c r="E142" s="31">
        <f t="shared" si="129"/>
        <v>100.8</v>
      </c>
      <c r="F142" s="31">
        <f t="shared" si="129"/>
        <v>98.7</v>
      </c>
      <c r="G142" s="31">
        <f t="shared" si="129"/>
        <v>99</v>
      </c>
      <c r="H142" s="31">
        <f t="shared" si="129"/>
        <v>96.6</v>
      </c>
      <c r="I142" s="31">
        <f t="shared" ref="I142:I144" si="130">SUM(D142:H142)</f>
        <v>496.1</v>
      </c>
    </row>
    <row r="143" spans="1:9" s="24" customFormat="1" ht="12.95" customHeight="1" x14ac:dyDescent="0.2">
      <c r="A143" s="29"/>
      <c r="B143" s="44" t="s">
        <v>4</v>
      </c>
      <c r="C143" s="44" t="s">
        <v>67</v>
      </c>
      <c r="D143" s="66">
        <v>51</v>
      </c>
      <c r="E143" s="66">
        <v>50.9</v>
      </c>
      <c r="F143" s="66">
        <v>49.7</v>
      </c>
      <c r="G143" s="66">
        <v>49.8</v>
      </c>
      <c r="H143" s="66">
        <v>51</v>
      </c>
      <c r="I143" s="26">
        <f t="shared" si="130"/>
        <v>252.40000000000003</v>
      </c>
    </row>
    <row r="144" spans="1:9" s="24" customFormat="1" ht="12.95" customHeight="1" x14ac:dyDescent="0.2">
      <c r="A144" s="29"/>
      <c r="B144" s="44" t="s">
        <v>4</v>
      </c>
      <c r="C144" s="44" t="s">
        <v>68</v>
      </c>
      <c r="D144" s="66">
        <v>50</v>
      </c>
      <c r="E144" s="66">
        <v>49.9</v>
      </c>
      <c r="F144" s="66">
        <v>49</v>
      </c>
      <c r="G144" s="66">
        <v>49.2</v>
      </c>
      <c r="H144" s="66">
        <v>45.6</v>
      </c>
      <c r="I144" s="26">
        <f t="shared" si="130"/>
        <v>243.70000000000002</v>
      </c>
    </row>
    <row r="145" spans="1:10" s="24" customFormat="1" ht="12.95" customHeight="1" x14ac:dyDescent="0.2">
      <c r="A145" s="29"/>
      <c r="B145" s="44"/>
      <c r="C145" s="44"/>
      <c r="D145" s="54"/>
      <c r="E145" s="54"/>
      <c r="F145" s="54"/>
      <c r="G145" s="54"/>
      <c r="H145" s="54"/>
      <c r="I145" s="27"/>
    </row>
    <row r="146" spans="1:10" s="24" customFormat="1" ht="12.95" customHeight="1" x14ac:dyDescent="0.25">
      <c r="A146" s="28">
        <v>29</v>
      </c>
      <c r="B146" s="67"/>
      <c r="C146" s="67" t="s">
        <v>140</v>
      </c>
      <c r="D146" s="31">
        <f t="shared" ref="D146:H146" si="131">SUM(D147:D148)</f>
        <v>97.8</v>
      </c>
      <c r="E146" s="31">
        <f t="shared" si="131"/>
        <v>97.8</v>
      </c>
      <c r="F146" s="31">
        <f t="shared" si="131"/>
        <v>99.300000000000011</v>
      </c>
      <c r="G146" s="31">
        <f t="shared" si="131"/>
        <v>99.4</v>
      </c>
      <c r="H146" s="86">
        <f t="shared" si="131"/>
        <v>101</v>
      </c>
      <c r="I146" s="31">
        <f t="shared" ref="I146:I148" si="132">SUM(D146:H146)</f>
        <v>495.29999999999995</v>
      </c>
    </row>
    <row r="147" spans="1:10" s="24" customFormat="1" ht="12.95" customHeight="1" x14ac:dyDescent="0.2">
      <c r="A147" s="29"/>
      <c r="B147" s="44" t="s">
        <v>4</v>
      </c>
      <c r="C147" s="44" t="s">
        <v>69</v>
      </c>
      <c r="D147" s="66">
        <v>49.4</v>
      </c>
      <c r="E147" s="66">
        <v>49.5</v>
      </c>
      <c r="F147" s="66">
        <v>49.2</v>
      </c>
      <c r="G147" s="66">
        <v>49.3</v>
      </c>
      <c r="H147" s="66">
        <v>51.2</v>
      </c>
      <c r="I147" s="26">
        <f t="shared" si="132"/>
        <v>248.60000000000002</v>
      </c>
    </row>
    <row r="148" spans="1:10" ht="12.95" customHeight="1" x14ac:dyDescent="0.2">
      <c r="A148" s="29"/>
      <c r="B148" s="44" t="s">
        <v>4</v>
      </c>
      <c r="C148" s="44" t="s">
        <v>70</v>
      </c>
      <c r="D148" s="66">
        <v>48.4</v>
      </c>
      <c r="E148" s="66">
        <v>48.3</v>
      </c>
      <c r="F148" s="66">
        <v>50.1</v>
      </c>
      <c r="G148" s="66">
        <v>50.1</v>
      </c>
      <c r="H148" s="66">
        <v>49.8</v>
      </c>
      <c r="I148" s="26">
        <f t="shared" si="132"/>
        <v>246.7</v>
      </c>
      <c r="J148" s="24"/>
    </row>
    <row r="149" spans="1:10" ht="12.95" customHeight="1" x14ac:dyDescent="0.2">
      <c r="A149" s="8"/>
      <c r="B149" s="44"/>
      <c r="C149" s="44"/>
      <c r="D149" s="54"/>
      <c r="E149" s="54"/>
      <c r="F149" s="54"/>
      <c r="G149" s="54"/>
      <c r="H149" s="54"/>
      <c r="I149" s="27"/>
      <c r="J149" s="24"/>
    </row>
    <row r="150" spans="1:10" ht="12.95" customHeight="1" x14ac:dyDescent="0.25">
      <c r="A150" s="28">
        <v>30</v>
      </c>
      <c r="B150" s="67"/>
      <c r="C150" s="67" t="s">
        <v>139</v>
      </c>
      <c r="D150" s="31">
        <f t="shared" ref="D150:H150" si="133">SUM(D151:D152)</f>
        <v>98.2</v>
      </c>
      <c r="E150" s="31">
        <f t="shared" si="133"/>
        <v>98.300000000000011</v>
      </c>
      <c r="F150" s="31">
        <f t="shared" si="133"/>
        <v>99.1</v>
      </c>
      <c r="G150" s="31">
        <f t="shared" si="133"/>
        <v>99.1</v>
      </c>
      <c r="H150" s="31">
        <f t="shared" si="133"/>
        <v>100.6</v>
      </c>
      <c r="I150" s="31">
        <f t="shared" ref="I150:I152" si="134">SUM(D150:H150)</f>
        <v>495.30000000000007</v>
      </c>
      <c r="J150" s="24"/>
    </row>
    <row r="151" spans="1:10" ht="12.95" customHeight="1" x14ac:dyDescent="0.2">
      <c r="A151" s="29"/>
      <c r="B151" s="44" t="s">
        <v>71</v>
      </c>
      <c r="C151" s="44" t="s">
        <v>72</v>
      </c>
      <c r="D151" s="66">
        <v>48.1</v>
      </c>
      <c r="E151" s="66">
        <v>48.1</v>
      </c>
      <c r="F151" s="66">
        <v>48</v>
      </c>
      <c r="G151" s="66">
        <v>48.1</v>
      </c>
      <c r="H151" s="66">
        <v>49.1</v>
      </c>
      <c r="I151" s="26">
        <f t="shared" si="134"/>
        <v>241.39999999999998</v>
      </c>
      <c r="J151" s="24"/>
    </row>
    <row r="152" spans="1:10" ht="12.95" customHeight="1" x14ac:dyDescent="0.2">
      <c r="A152" s="29"/>
      <c r="B152" s="44" t="s">
        <v>71</v>
      </c>
      <c r="C152" s="44" t="s">
        <v>73</v>
      </c>
      <c r="D152" s="66">
        <v>50.1</v>
      </c>
      <c r="E152" s="66">
        <v>50.2</v>
      </c>
      <c r="F152" s="66">
        <v>51.1</v>
      </c>
      <c r="G152" s="66">
        <v>51</v>
      </c>
      <c r="H152" s="66">
        <v>51.5</v>
      </c>
      <c r="I152" s="26">
        <f t="shared" si="134"/>
        <v>253.9</v>
      </c>
      <c r="J152" s="24"/>
    </row>
    <row r="153" spans="1:10" ht="12.95" customHeight="1" x14ac:dyDescent="0.2">
      <c r="A153" s="8"/>
      <c r="B153" s="44"/>
      <c r="C153" s="44"/>
      <c r="D153" s="54"/>
      <c r="E153" s="54"/>
      <c r="F153" s="54"/>
      <c r="G153" s="54"/>
      <c r="H153" s="54"/>
      <c r="I153" s="27"/>
      <c r="J153" s="24"/>
    </row>
    <row r="154" spans="1:10" ht="12.95" customHeight="1" x14ac:dyDescent="0.25">
      <c r="A154" s="28">
        <v>31</v>
      </c>
      <c r="B154" s="67"/>
      <c r="C154" s="67" t="s">
        <v>126</v>
      </c>
      <c r="D154" s="31">
        <f t="shared" ref="D154:H154" si="135">SUM(D155:D156)</f>
        <v>96.4</v>
      </c>
      <c r="E154" s="31">
        <f t="shared" si="135"/>
        <v>96.1</v>
      </c>
      <c r="F154" s="31">
        <f t="shared" si="135"/>
        <v>98.4</v>
      </c>
      <c r="G154" s="31">
        <f t="shared" si="135"/>
        <v>98.5</v>
      </c>
      <c r="H154" s="31">
        <f t="shared" si="135"/>
        <v>99.5</v>
      </c>
      <c r="I154" s="31">
        <f t="shared" ref="I154:I156" si="136">SUM(D154:H154)</f>
        <v>488.9</v>
      </c>
      <c r="J154" s="24"/>
    </row>
    <row r="155" spans="1:10" ht="12.95" customHeight="1" x14ac:dyDescent="0.2">
      <c r="A155" s="29"/>
      <c r="B155" s="44" t="s">
        <v>74</v>
      </c>
      <c r="C155" s="44" t="s">
        <v>75</v>
      </c>
      <c r="D155" s="66">
        <v>50.2</v>
      </c>
      <c r="E155" s="66">
        <v>50</v>
      </c>
      <c r="F155" s="66">
        <v>48.4</v>
      </c>
      <c r="G155" s="66">
        <v>48.6</v>
      </c>
      <c r="H155" s="66">
        <v>49.4</v>
      </c>
      <c r="I155" s="26">
        <f t="shared" si="136"/>
        <v>246.6</v>
      </c>
      <c r="J155" s="24"/>
    </row>
    <row r="156" spans="1:10" ht="12.95" customHeight="1" x14ac:dyDescent="0.2">
      <c r="A156" s="29"/>
      <c r="B156" s="44" t="s">
        <v>10</v>
      </c>
      <c r="C156" s="44" t="s">
        <v>76</v>
      </c>
      <c r="D156" s="66">
        <v>46.2</v>
      </c>
      <c r="E156" s="66">
        <v>46.1</v>
      </c>
      <c r="F156" s="66">
        <v>50</v>
      </c>
      <c r="G156" s="66">
        <v>49.9</v>
      </c>
      <c r="H156" s="66">
        <v>50.1</v>
      </c>
      <c r="I156" s="26">
        <f t="shared" si="136"/>
        <v>242.3</v>
      </c>
      <c r="J156" s="24"/>
    </row>
    <row r="157" spans="1:10" ht="12.95" customHeight="1" x14ac:dyDescent="0.2">
      <c r="A157" s="8"/>
      <c r="B157" s="44"/>
      <c r="C157" s="44"/>
      <c r="D157" s="54"/>
      <c r="E157" s="54"/>
      <c r="F157" s="54"/>
      <c r="G157" s="54"/>
      <c r="H157" s="54"/>
      <c r="I157" s="27"/>
      <c r="J157" s="24"/>
    </row>
    <row r="158" spans="1:10" ht="12.95" customHeight="1" x14ac:dyDescent="0.25">
      <c r="A158" s="28">
        <v>32</v>
      </c>
      <c r="B158" s="67"/>
      <c r="C158" s="67" t="s">
        <v>138</v>
      </c>
      <c r="D158" s="31">
        <f t="shared" ref="D158:H158" si="137">SUM(D159:D160)</f>
        <v>95.1</v>
      </c>
      <c r="E158" s="31">
        <f t="shared" si="137"/>
        <v>95.199999999999989</v>
      </c>
      <c r="F158" s="31">
        <f t="shared" si="137"/>
        <v>97.6</v>
      </c>
      <c r="G158" s="31">
        <f t="shared" si="137"/>
        <v>97.5</v>
      </c>
      <c r="H158" s="31">
        <f t="shared" si="137"/>
        <v>100.5</v>
      </c>
      <c r="I158" s="31">
        <f t="shared" ref="I158:I160" si="138">SUM(D158:H158)</f>
        <v>485.9</v>
      </c>
      <c r="J158" s="24"/>
    </row>
    <row r="159" spans="1:10" ht="12.95" customHeight="1" x14ac:dyDescent="0.2">
      <c r="A159" s="29"/>
      <c r="B159" s="44" t="s">
        <v>4</v>
      </c>
      <c r="C159" s="44" t="s">
        <v>77</v>
      </c>
      <c r="D159" s="66">
        <v>47.9</v>
      </c>
      <c r="E159" s="66">
        <v>47.9</v>
      </c>
      <c r="F159" s="66">
        <v>48.2</v>
      </c>
      <c r="G159" s="66">
        <v>48</v>
      </c>
      <c r="H159" s="66">
        <v>48.5</v>
      </c>
      <c r="I159" s="26">
        <f t="shared" si="138"/>
        <v>240.5</v>
      </c>
      <c r="J159" s="24"/>
    </row>
    <row r="160" spans="1:10" ht="12.95" customHeight="1" x14ac:dyDescent="0.2">
      <c r="A160" s="29"/>
      <c r="B160" s="44" t="s">
        <v>4</v>
      </c>
      <c r="C160" s="44" t="s">
        <v>78</v>
      </c>
      <c r="D160" s="66">
        <v>47.2</v>
      </c>
      <c r="E160" s="66">
        <v>47.3</v>
      </c>
      <c r="F160" s="66">
        <v>49.4</v>
      </c>
      <c r="G160" s="66">
        <v>49.5</v>
      </c>
      <c r="H160" s="66">
        <v>52</v>
      </c>
      <c r="I160" s="26">
        <f t="shared" si="138"/>
        <v>245.4</v>
      </c>
      <c r="J160" s="24"/>
    </row>
    <row r="161" spans="1:11" ht="12.95" customHeight="1" x14ac:dyDescent="0.2">
      <c r="A161" s="8"/>
      <c r="B161" s="44"/>
      <c r="C161" s="44"/>
      <c r="D161" s="54"/>
      <c r="E161" s="54"/>
      <c r="F161" s="54"/>
      <c r="G161" s="54"/>
      <c r="H161" s="54"/>
      <c r="I161" s="27"/>
      <c r="J161" s="24"/>
    </row>
    <row r="162" spans="1:11" ht="12.95" customHeight="1" x14ac:dyDescent="0.25">
      <c r="A162" s="28">
        <v>33</v>
      </c>
      <c r="B162" s="67"/>
      <c r="C162" s="67" t="s">
        <v>137</v>
      </c>
      <c r="D162" s="31">
        <f t="shared" ref="D162:H162" si="139">SUM(D163:D164)</f>
        <v>95.8</v>
      </c>
      <c r="E162" s="31">
        <f t="shared" si="139"/>
        <v>95.9</v>
      </c>
      <c r="F162" s="31">
        <f t="shared" si="139"/>
        <v>96.199999999999989</v>
      </c>
      <c r="G162" s="31">
        <f t="shared" si="139"/>
        <v>96.3</v>
      </c>
      <c r="H162" s="31">
        <f t="shared" si="139"/>
        <v>101.30000000000001</v>
      </c>
      <c r="I162" s="31">
        <f t="shared" ref="I162:I164" si="140">SUM(D162:H162)</f>
        <v>485.5</v>
      </c>
      <c r="J162" s="24"/>
    </row>
    <row r="163" spans="1:11" s="3" customFormat="1" ht="12.95" customHeight="1" x14ac:dyDescent="0.2">
      <c r="A163" s="29"/>
      <c r="B163" s="44" t="s">
        <v>4</v>
      </c>
      <c r="C163" s="44" t="s">
        <v>79</v>
      </c>
      <c r="D163" s="66">
        <v>48.4</v>
      </c>
      <c r="E163" s="66">
        <v>48.4</v>
      </c>
      <c r="F163" s="66">
        <v>46.4</v>
      </c>
      <c r="G163" s="66">
        <v>46.5</v>
      </c>
      <c r="H163" s="66">
        <v>49.2</v>
      </c>
      <c r="I163" s="26">
        <f t="shared" si="140"/>
        <v>238.89999999999998</v>
      </c>
      <c r="J163" s="24"/>
      <c r="K163" s="2"/>
    </row>
    <row r="164" spans="1:11" s="3" customFormat="1" ht="12.95" customHeight="1" x14ac:dyDescent="0.2">
      <c r="A164" s="29"/>
      <c r="B164" s="44" t="s">
        <v>4</v>
      </c>
      <c r="C164" s="44" t="s">
        <v>80</v>
      </c>
      <c r="D164" s="66">
        <v>47.4</v>
      </c>
      <c r="E164" s="66">
        <v>47.5</v>
      </c>
      <c r="F164" s="66">
        <v>49.8</v>
      </c>
      <c r="G164" s="66">
        <v>49.8</v>
      </c>
      <c r="H164" s="66">
        <v>52.1</v>
      </c>
      <c r="I164" s="26">
        <f t="shared" si="140"/>
        <v>246.6</v>
      </c>
      <c r="J164" s="24"/>
      <c r="K164" s="2"/>
    </row>
    <row r="165" spans="1:11" ht="12.95" customHeight="1" x14ac:dyDescent="0.2">
      <c r="A165" s="8"/>
      <c r="B165" s="44"/>
      <c r="C165" s="44"/>
      <c r="D165" s="54"/>
      <c r="E165" s="54"/>
      <c r="F165" s="54"/>
      <c r="G165" s="54"/>
      <c r="H165" s="54"/>
      <c r="I165" s="27"/>
      <c r="J165" s="24"/>
    </row>
    <row r="166" spans="1:11" ht="12.95" customHeight="1" x14ac:dyDescent="0.25">
      <c r="A166" s="28">
        <v>34</v>
      </c>
      <c r="B166" s="67"/>
      <c r="C166" s="67" t="s">
        <v>154</v>
      </c>
      <c r="D166" s="31">
        <f t="shared" ref="D166:H166" si="141">SUM(D167:D168)</f>
        <v>96.9</v>
      </c>
      <c r="E166" s="31">
        <f t="shared" si="141"/>
        <v>97.1</v>
      </c>
      <c r="F166" s="31">
        <f t="shared" si="141"/>
        <v>97.5</v>
      </c>
      <c r="G166" s="31">
        <f t="shared" si="141"/>
        <v>97.300000000000011</v>
      </c>
      <c r="H166" s="31">
        <f t="shared" si="141"/>
        <v>96.6</v>
      </c>
      <c r="I166" s="31">
        <f t="shared" ref="I166:I168" si="142">SUM(D166:H166)</f>
        <v>485.4</v>
      </c>
      <c r="J166" s="24"/>
    </row>
    <row r="167" spans="1:11" ht="12.95" customHeight="1" x14ac:dyDescent="0.2">
      <c r="A167" s="29"/>
      <c r="B167" s="44" t="s">
        <v>71</v>
      </c>
      <c r="C167" s="44" t="s">
        <v>81</v>
      </c>
      <c r="D167" s="66">
        <v>48.3</v>
      </c>
      <c r="E167" s="66">
        <v>48.4</v>
      </c>
      <c r="F167" s="66">
        <v>49.2</v>
      </c>
      <c r="G167" s="66">
        <v>49.2</v>
      </c>
      <c r="H167" s="66">
        <v>47.2</v>
      </c>
      <c r="I167" s="26">
        <f t="shared" si="142"/>
        <v>242.29999999999995</v>
      </c>
      <c r="J167" s="24"/>
    </row>
    <row r="168" spans="1:11" ht="12.95" customHeight="1" x14ac:dyDescent="0.2">
      <c r="A168" s="29"/>
      <c r="B168" s="44" t="s">
        <v>71</v>
      </c>
      <c r="C168" s="44" t="s">
        <v>195</v>
      </c>
      <c r="D168" s="66">
        <v>48.6</v>
      </c>
      <c r="E168" s="66">
        <v>48.7</v>
      </c>
      <c r="F168" s="66">
        <v>48.3</v>
      </c>
      <c r="G168" s="66">
        <v>48.1</v>
      </c>
      <c r="H168" s="66">
        <v>49.4</v>
      </c>
      <c r="I168" s="26">
        <f t="shared" si="142"/>
        <v>243.10000000000002</v>
      </c>
      <c r="J168" s="24"/>
    </row>
    <row r="169" spans="1:11" ht="12.95" customHeight="1" x14ac:dyDescent="0.2">
      <c r="A169" s="8"/>
      <c r="B169" s="44"/>
      <c r="C169" s="44"/>
      <c r="D169" s="54"/>
      <c r="E169" s="54"/>
      <c r="F169" s="54"/>
      <c r="G169" s="54"/>
      <c r="H169" s="54"/>
      <c r="I169" s="27"/>
      <c r="J169" s="24"/>
    </row>
    <row r="170" spans="1:11" ht="12.95" customHeight="1" x14ac:dyDescent="0.25">
      <c r="A170" s="28">
        <v>35</v>
      </c>
      <c r="B170" s="67"/>
      <c r="C170" s="67" t="s">
        <v>119</v>
      </c>
      <c r="D170" s="31">
        <f t="shared" ref="D170:H170" si="143">SUM(D171:D172)</f>
        <v>98.5</v>
      </c>
      <c r="E170" s="31">
        <f t="shared" si="143"/>
        <v>98.1</v>
      </c>
      <c r="F170" s="31">
        <f t="shared" si="143"/>
        <v>96.9</v>
      </c>
      <c r="G170" s="31">
        <f t="shared" si="143"/>
        <v>96.7</v>
      </c>
      <c r="H170" s="31">
        <f t="shared" si="143"/>
        <v>91.1</v>
      </c>
      <c r="I170" s="31">
        <f t="shared" ref="I170:I172" si="144">SUM(D170:H170)</f>
        <v>481.29999999999995</v>
      </c>
      <c r="J170" s="24"/>
    </row>
    <row r="171" spans="1:11" ht="12.95" customHeight="1" x14ac:dyDescent="0.2">
      <c r="A171" s="29"/>
      <c r="B171" s="44" t="s">
        <v>82</v>
      </c>
      <c r="C171" s="44" t="s">
        <v>83</v>
      </c>
      <c r="D171" s="66">
        <v>48.1</v>
      </c>
      <c r="E171" s="66">
        <v>47.9</v>
      </c>
      <c r="F171" s="66">
        <v>46.6</v>
      </c>
      <c r="G171" s="66">
        <v>46.6</v>
      </c>
      <c r="H171" s="66">
        <v>40.5</v>
      </c>
      <c r="I171" s="26">
        <f t="shared" si="144"/>
        <v>229.7</v>
      </c>
      <c r="J171" s="24"/>
    </row>
    <row r="172" spans="1:11" ht="12.95" customHeight="1" x14ac:dyDescent="0.2">
      <c r="A172" s="29"/>
      <c r="B172" s="44" t="s">
        <v>82</v>
      </c>
      <c r="C172" s="44" t="s">
        <v>84</v>
      </c>
      <c r="D172" s="66">
        <v>50.4</v>
      </c>
      <c r="E172" s="66">
        <v>50.2</v>
      </c>
      <c r="F172" s="66">
        <v>50.3</v>
      </c>
      <c r="G172" s="66">
        <v>50.1</v>
      </c>
      <c r="H172" s="66">
        <v>50.6</v>
      </c>
      <c r="I172" s="26">
        <f t="shared" si="144"/>
        <v>251.59999999999997</v>
      </c>
      <c r="J172" s="24"/>
      <c r="K172" s="24"/>
    </row>
    <row r="173" spans="1:11" ht="12.95" customHeight="1" x14ac:dyDescent="0.25">
      <c r="A173" s="29"/>
      <c r="B173" s="30"/>
      <c r="C173" s="30"/>
      <c r="D173" s="54"/>
      <c r="E173" s="54"/>
      <c r="F173" s="54"/>
      <c r="G173" s="54"/>
      <c r="H173" s="54"/>
      <c r="I173" s="27"/>
      <c r="J173" s="24"/>
      <c r="K173" s="24"/>
    </row>
    <row r="174" spans="1:11" ht="12.95" customHeight="1" x14ac:dyDescent="0.25">
      <c r="A174" s="29"/>
      <c r="B174" s="84"/>
      <c r="C174" s="84"/>
      <c r="D174" s="29"/>
      <c r="E174" s="84"/>
      <c r="F174" s="84"/>
      <c r="G174" s="29"/>
      <c r="H174" s="84"/>
      <c r="I174" s="84"/>
      <c r="J174" s="24"/>
      <c r="K174" s="24"/>
    </row>
    <row r="175" spans="1:11" ht="12.95" customHeight="1" x14ac:dyDescent="0.25">
      <c r="A175" s="29"/>
      <c r="B175" s="84"/>
      <c r="C175" s="84"/>
      <c r="D175" s="29"/>
      <c r="E175" s="84"/>
      <c r="F175" s="84"/>
      <c r="G175" s="29"/>
      <c r="H175" s="84"/>
      <c r="I175" s="84"/>
      <c r="J175" s="24"/>
      <c r="K175" s="24"/>
    </row>
    <row r="176" spans="1:11" ht="12.95" customHeight="1" x14ac:dyDescent="0.25">
      <c r="A176" s="29"/>
      <c r="B176" s="84"/>
      <c r="C176" s="84"/>
      <c r="D176" s="29"/>
      <c r="E176" s="84"/>
      <c r="F176" s="84"/>
      <c r="G176" s="29"/>
      <c r="H176" s="84"/>
      <c r="I176" s="84"/>
      <c r="J176" s="24"/>
    </row>
    <row r="177" spans="1:11" ht="12.95" customHeight="1" x14ac:dyDescent="0.25">
      <c r="A177" s="29"/>
      <c r="B177" s="84"/>
      <c r="C177" s="84"/>
      <c r="D177" s="29"/>
      <c r="E177" s="84"/>
      <c r="F177" s="84"/>
      <c r="G177" s="29"/>
      <c r="H177" s="84"/>
      <c r="I177" s="84"/>
      <c r="J177" s="24"/>
    </row>
    <row r="178" spans="1:11" ht="12.95" customHeight="1" x14ac:dyDescent="0.25">
      <c r="A178" s="29"/>
      <c r="B178" s="84"/>
      <c r="C178" s="84"/>
      <c r="D178" s="29"/>
      <c r="E178" s="84"/>
      <c r="F178" s="84"/>
      <c r="G178" s="29"/>
      <c r="H178" s="84"/>
      <c r="I178" s="84"/>
      <c r="J178" s="24"/>
    </row>
    <row r="179" spans="1:11" s="3" customFormat="1" ht="12.95" customHeight="1" x14ac:dyDescent="0.25">
      <c r="A179" s="29"/>
      <c r="B179" s="84"/>
      <c r="C179" s="84"/>
      <c r="D179" s="29"/>
      <c r="E179" s="84"/>
      <c r="F179" s="84"/>
      <c r="G179" s="29"/>
      <c r="H179" s="84"/>
      <c r="I179" s="84"/>
      <c r="J179" s="24"/>
      <c r="K179" s="2"/>
    </row>
    <row r="180" spans="1:11" s="3" customFormat="1" ht="12.95" customHeight="1" x14ac:dyDescent="0.25">
      <c r="A180" s="29"/>
      <c r="B180" s="84"/>
      <c r="C180" s="84"/>
      <c r="D180" s="29"/>
      <c r="E180" s="84"/>
      <c r="F180" s="84"/>
      <c r="G180" s="29"/>
      <c r="H180" s="84"/>
      <c r="I180" s="84"/>
      <c r="J180" s="24"/>
      <c r="K180" s="2"/>
    </row>
    <row r="181" spans="1:11" ht="12.95" customHeight="1" x14ac:dyDescent="0.25">
      <c r="A181" s="29"/>
      <c r="B181" s="84"/>
      <c r="C181" s="84"/>
      <c r="D181" s="29"/>
      <c r="E181" s="84"/>
      <c r="F181" s="84"/>
      <c r="G181" s="29"/>
      <c r="H181" s="84"/>
      <c r="I181" s="84"/>
      <c r="J181" s="24"/>
    </row>
    <row r="182" spans="1:11" ht="12.95" customHeight="1" x14ac:dyDescent="0.25">
      <c r="A182" s="29"/>
      <c r="B182" s="84"/>
      <c r="C182" s="84"/>
      <c r="D182" s="29"/>
      <c r="E182" s="84"/>
      <c r="F182" s="84"/>
      <c r="G182" s="29"/>
      <c r="H182" s="84"/>
      <c r="I182" s="84"/>
      <c r="J182" s="24"/>
    </row>
    <row r="183" spans="1:11" ht="12.95" customHeight="1" x14ac:dyDescent="0.25">
      <c r="A183" s="29"/>
      <c r="B183" s="84"/>
      <c r="C183" s="84"/>
      <c r="D183" s="29"/>
      <c r="E183" s="84"/>
      <c r="F183" s="84"/>
      <c r="G183" s="29"/>
      <c r="H183" s="84"/>
      <c r="I183" s="84"/>
      <c r="J183" s="24"/>
    </row>
    <row r="184" spans="1:11" ht="12.95" customHeight="1" x14ac:dyDescent="0.25">
      <c r="A184" s="29"/>
      <c r="B184" s="84"/>
      <c r="C184" s="84"/>
      <c r="D184" s="29"/>
      <c r="E184" s="84"/>
      <c r="F184" s="84"/>
      <c r="G184" s="29"/>
      <c r="H184" s="84"/>
      <c r="I184" s="84"/>
      <c r="J184" s="24"/>
      <c r="K184" s="24"/>
    </row>
    <row r="185" spans="1:11" s="24" customFormat="1" ht="12.95" customHeight="1" x14ac:dyDescent="0.25">
      <c r="A185" s="29"/>
      <c r="B185" s="85"/>
      <c r="C185" s="85"/>
      <c r="D185" s="29"/>
      <c r="E185" s="85"/>
      <c r="F185" s="85"/>
      <c r="G185" s="29"/>
      <c r="H185" s="85"/>
      <c r="I185" s="85"/>
    </row>
    <row r="186" spans="1:11" s="24" customFormat="1" ht="12.95" customHeight="1" x14ac:dyDescent="0.25">
      <c r="A186" s="29"/>
      <c r="B186" s="85"/>
      <c r="C186" s="85"/>
      <c r="D186" s="29"/>
      <c r="E186" s="85"/>
      <c r="F186" s="85"/>
      <c r="G186" s="29"/>
      <c r="H186" s="85"/>
      <c r="I186" s="85"/>
    </row>
    <row r="187" spans="1:11" s="24" customFormat="1" x14ac:dyDescent="0.25">
      <c r="A187" s="29"/>
      <c r="B187" s="84"/>
      <c r="C187" s="84"/>
      <c r="D187" s="29"/>
      <c r="E187" s="84"/>
      <c r="F187" s="84"/>
      <c r="G187" s="29"/>
      <c r="H187" s="84"/>
      <c r="I187" s="84"/>
    </row>
    <row r="188" spans="1:11" s="24" customFormat="1" x14ac:dyDescent="0.25">
      <c r="A188" s="29"/>
      <c r="B188" s="84"/>
      <c r="C188" s="84"/>
      <c r="D188" s="29"/>
      <c r="E188" s="84"/>
      <c r="F188" s="84"/>
      <c r="G188" s="29"/>
      <c r="H188" s="84"/>
      <c r="I188" s="84"/>
    </row>
    <row r="189" spans="1:11" x14ac:dyDescent="0.25">
      <c r="A189" s="29"/>
      <c r="B189" s="84"/>
      <c r="C189" s="84"/>
      <c r="D189" s="29"/>
      <c r="E189" s="84"/>
      <c r="F189" s="84"/>
      <c r="G189" s="29"/>
      <c r="H189" s="84"/>
      <c r="I189" s="84"/>
      <c r="J189" s="24"/>
    </row>
    <row r="190" spans="1:11" x14ac:dyDescent="0.25">
      <c r="A190" s="29"/>
      <c r="B190" s="42"/>
      <c r="C190" s="42"/>
      <c r="D190" s="54"/>
      <c r="E190" s="54"/>
      <c r="F190" s="54"/>
      <c r="G190" s="54"/>
      <c r="H190" s="54"/>
      <c r="I190" s="26"/>
      <c r="J190" s="24"/>
    </row>
    <row r="191" spans="1:11" x14ac:dyDescent="0.2">
      <c r="A191" s="8"/>
      <c r="B191" s="18"/>
      <c r="C191" s="9"/>
      <c r="D191" s="54"/>
      <c r="E191" s="54"/>
      <c r="F191" s="54"/>
      <c r="G191" s="54"/>
      <c r="H191" s="54"/>
      <c r="I191" s="27"/>
      <c r="J191" s="62"/>
    </row>
    <row r="192" spans="1:11" x14ac:dyDescent="0.2">
      <c r="A192" s="33" t="s">
        <v>1</v>
      </c>
      <c r="B192" s="33"/>
      <c r="C192" s="33"/>
      <c r="D192" s="54"/>
      <c r="E192" s="54"/>
      <c r="F192" s="54"/>
      <c r="G192" s="54"/>
      <c r="H192" s="54"/>
      <c r="I192" s="47"/>
      <c r="J192" s="63"/>
      <c r="K192" s="24"/>
    </row>
    <row r="193" spans="1:11" x14ac:dyDescent="0.2">
      <c r="A193" s="48" t="s">
        <v>136</v>
      </c>
      <c r="B193" s="48"/>
      <c r="C193" s="48"/>
      <c r="D193" s="49"/>
      <c r="E193" s="149" t="s">
        <v>127</v>
      </c>
      <c r="F193" s="149"/>
      <c r="G193" s="149"/>
      <c r="H193" s="149"/>
      <c r="I193" s="149"/>
      <c r="J193" s="63"/>
      <c r="K193" s="24"/>
    </row>
    <row r="194" spans="1:11" x14ac:dyDescent="0.25">
      <c r="A194" s="23"/>
      <c r="B194" s="30"/>
      <c r="C194" s="30"/>
      <c r="D194" s="40"/>
      <c r="E194" s="40"/>
      <c r="F194" s="40"/>
      <c r="G194" s="40"/>
      <c r="H194" s="150" t="s">
        <v>24</v>
      </c>
      <c r="I194" s="150"/>
    </row>
    <row r="209" spans="1:11" s="24" customFormat="1" x14ac:dyDescent="0.25">
      <c r="A209" s="4"/>
      <c r="B209" s="5"/>
      <c r="C209" s="5"/>
      <c r="D209" s="6"/>
      <c r="E209" s="6"/>
      <c r="F209" s="6"/>
      <c r="G209" s="6"/>
      <c r="H209" s="6"/>
      <c r="I209" s="1"/>
      <c r="J209" s="2"/>
      <c r="K209" s="2"/>
    </row>
    <row r="210" spans="1:11" s="24" customFormat="1" x14ac:dyDescent="0.25">
      <c r="A210" s="4"/>
      <c r="B210" s="5"/>
      <c r="C210" s="5"/>
      <c r="D210" s="6"/>
      <c r="E210" s="6"/>
      <c r="F210" s="6"/>
      <c r="G210" s="6"/>
      <c r="H210" s="6"/>
      <c r="I210" s="1"/>
      <c r="J210" s="2"/>
      <c r="K210" s="2"/>
    </row>
    <row r="211" spans="1:11" s="24" customFormat="1" x14ac:dyDescent="0.25">
      <c r="A211" s="4"/>
      <c r="B211" s="5"/>
      <c r="C211" s="5"/>
      <c r="D211" s="6"/>
      <c r="E211" s="6"/>
      <c r="F211" s="6"/>
      <c r="G211" s="6"/>
      <c r="H211" s="6"/>
      <c r="I211" s="1"/>
      <c r="J211" s="2"/>
      <c r="K211" s="2"/>
    </row>
    <row r="212" spans="1:11" s="24" customFormat="1" x14ac:dyDescent="0.25">
      <c r="A212" s="4"/>
      <c r="B212" s="5"/>
      <c r="C212" s="5"/>
      <c r="D212" s="6"/>
      <c r="E212" s="6"/>
      <c r="F212" s="6"/>
      <c r="G212" s="6"/>
      <c r="H212" s="6"/>
      <c r="I212" s="1"/>
      <c r="J212" s="2"/>
      <c r="K212" s="2"/>
    </row>
    <row r="221" spans="1:11" s="24" customFormat="1" x14ac:dyDescent="0.25">
      <c r="A221" s="4"/>
      <c r="B221" s="5"/>
      <c r="C221" s="5"/>
      <c r="D221" s="6"/>
      <c r="E221" s="6"/>
      <c r="F221" s="6"/>
      <c r="G221" s="6"/>
      <c r="H221" s="6"/>
      <c r="I221" s="1"/>
      <c r="J221" s="2"/>
      <c r="K221" s="2"/>
    </row>
    <row r="222" spans="1:11" s="24" customFormat="1" x14ac:dyDescent="0.25">
      <c r="A222" s="4"/>
      <c r="B222" s="5"/>
      <c r="C222" s="5"/>
      <c r="D222" s="6"/>
      <c r="E222" s="6"/>
      <c r="F222" s="6"/>
      <c r="G222" s="6"/>
      <c r="H222" s="6"/>
      <c r="I222" s="1"/>
      <c r="J222" s="2"/>
      <c r="K222" s="2"/>
    </row>
    <row r="223" spans="1:11" s="24" customFormat="1" x14ac:dyDescent="0.25">
      <c r="A223" s="4"/>
      <c r="B223" s="5"/>
      <c r="C223" s="5"/>
      <c r="D223" s="6"/>
      <c r="E223" s="6"/>
      <c r="F223" s="6"/>
      <c r="G223" s="6"/>
      <c r="H223" s="6"/>
      <c r="I223" s="1"/>
      <c r="J223" s="2"/>
      <c r="K223" s="2"/>
    </row>
    <row r="224" spans="1:11" s="24" customFormat="1" x14ac:dyDescent="0.25">
      <c r="A224" s="4"/>
      <c r="B224" s="5"/>
      <c r="C224" s="5"/>
      <c r="D224" s="6"/>
      <c r="E224" s="6"/>
      <c r="F224" s="6"/>
      <c r="G224" s="6"/>
      <c r="H224" s="6"/>
      <c r="I224" s="1"/>
      <c r="J224" s="2"/>
      <c r="K224" s="2"/>
    </row>
    <row r="229" spans="1:11" s="24" customFormat="1" x14ac:dyDescent="0.25">
      <c r="A229" s="4"/>
      <c r="B229" s="5"/>
      <c r="C229" s="5"/>
      <c r="D229" s="6"/>
      <c r="E229" s="6"/>
      <c r="F229" s="6"/>
      <c r="G229" s="6"/>
      <c r="H229" s="6"/>
      <c r="I229" s="1"/>
      <c r="J229" s="2"/>
      <c r="K229" s="2"/>
    </row>
    <row r="230" spans="1:11" s="24" customFormat="1" x14ac:dyDescent="0.25">
      <c r="A230" s="4"/>
      <c r="B230" s="5"/>
      <c r="C230" s="5"/>
      <c r="D230" s="6"/>
      <c r="E230" s="6"/>
      <c r="F230" s="6"/>
      <c r="G230" s="6"/>
      <c r="H230" s="6"/>
      <c r="I230" s="1"/>
      <c r="J230" s="2"/>
      <c r="K230" s="2"/>
    </row>
    <row r="231" spans="1:11" s="24" customFormat="1" x14ac:dyDescent="0.25">
      <c r="A231" s="4"/>
      <c r="B231" s="5"/>
      <c r="C231" s="5"/>
      <c r="D231" s="6"/>
      <c r="E231" s="6"/>
      <c r="F231" s="6"/>
      <c r="G231" s="6"/>
      <c r="H231" s="6"/>
      <c r="I231" s="1"/>
      <c r="J231" s="2"/>
      <c r="K231" s="2"/>
    </row>
    <row r="232" spans="1:11" s="24" customFormat="1" x14ac:dyDescent="0.25">
      <c r="A232" s="4"/>
      <c r="B232" s="5"/>
      <c r="C232" s="5"/>
      <c r="D232" s="6"/>
      <c r="E232" s="6"/>
      <c r="F232" s="6"/>
      <c r="G232" s="6"/>
      <c r="H232" s="6"/>
      <c r="I232" s="1"/>
      <c r="J232" s="2"/>
      <c r="K232" s="2"/>
    </row>
  </sheetData>
  <mergeCells count="26">
    <mergeCell ref="A71:I71"/>
    <mergeCell ref="A133:I133"/>
    <mergeCell ref="A136:I136"/>
    <mergeCell ref="H194:I194"/>
    <mergeCell ref="E193:I193"/>
    <mergeCell ref="D72:I72"/>
    <mergeCell ref="B138:C138"/>
    <mergeCell ref="A135:I135"/>
    <mergeCell ref="D137:I137"/>
    <mergeCell ref="E129:I129"/>
    <mergeCell ref="H130:I130"/>
    <mergeCell ref="A131:I131"/>
    <mergeCell ref="A132:I132"/>
    <mergeCell ref="A1:I1"/>
    <mergeCell ref="A2:I2"/>
    <mergeCell ref="A3:I3"/>
    <mergeCell ref="A5:I5"/>
    <mergeCell ref="A6:I6"/>
    <mergeCell ref="A70:I70"/>
    <mergeCell ref="D7:I7"/>
    <mergeCell ref="B8:C8"/>
    <mergeCell ref="E64:I64"/>
    <mergeCell ref="H65:I65"/>
    <mergeCell ref="A66:I66"/>
    <mergeCell ref="A67:I67"/>
    <mergeCell ref="A68:I68"/>
  </mergeCells>
  <pageMargins left="0.31496062992125984" right="0" top="0.15748031496062992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3"/>
  <sheetViews>
    <sheetView tabSelected="1" topLeftCell="A268" zoomScale="120" zoomScaleNormal="120" zoomScalePageLayoutView="50" workbookViewId="0">
      <selection activeCell="C42" sqref="C42"/>
    </sheetView>
  </sheetViews>
  <sheetFormatPr defaultRowHeight="12" x14ac:dyDescent="0.25"/>
  <cols>
    <col min="1" max="1" width="5.7109375" style="13" customWidth="1"/>
    <col min="2" max="2" width="6.42578125" style="14" customWidth="1"/>
    <col min="3" max="3" width="38.28515625" style="14" customWidth="1"/>
    <col min="4" max="8" width="6.28515625" style="12" customWidth="1"/>
    <col min="9" max="9" width="7.7109375" style="19" customWidth="1"/>
    <col min="10" max="10" width="2.7109375" style="11" customWidth="1"/>
    <col min="11" max="16384" width="9.140625" style="11"/>
  </cols>
  <sheetData>
    <row r="1" spans="1:10" ht="12.95" customHeight="1" x14ac:dyDescent="0.25">
      <c r="A1" s="151" t="s">
        <v>123</v>
      </c>
      <c r="B1" s="151"/>
      <c r="C1" s="151"/>
      <c r="D1" s="151"/>
      <c r="E1" s="151"/>
      <c r="F1" s="151"/>
      <c r="G1" s="151"/>
      <c r="H1" s="151"/>
      <c r="I1" s="151"/>
    </row>
    <row r="2" spans="1:10" ht="12.95" customHeight="1" x14ac:dyDescent="0.25">
      <c r="A2" s="151" t="s">
        <v>124</v>
      </c>
      <c r="B2" s="151"/>
      <c r="C2" s="151"/>
      <c r="D2" s="151"/>
      <c r="E2" s="151"/>
      <c r="F2" s="151"/>
      <c r="G2" s="151"/>
      <c r="H2" s="151"/>
      <c r="I2" s="151"/>
    </row>
    <row r="3" spans="1:10" s="10" customFormat="1" ht="12.95" customHeight="1" x14ac:dyDescent="0.25">
      <c r="A3" s="146" t="s">
        <v>223</v>
      </c>
      <c r="B3" s="146"/>
      <c r="C3" s="146"/>
      <c r="D3" s="146"/>
      <c r="E3" s="146"/>
      <c r="F3" s="146"/>
      <c r="G3" s="146"/>
      <c r="H3" s="146"/>
      <c r="I3" s="146"/>
    </row>
    <row r="4" spans="1:10" s="10" customFormat="1" ht="12.95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</row>
    <row r="5" spans="1:10" ht="12.95" customHeight="1" x14ac:dyDescent="0.25">
      <c r="A5" s="151" t="s">
        <v>221</v>
      </c>
      <c r="B5" s="151"/>
      <c r="C5" s="151"/>
      <c r="D5" s="151"/>
      <c r="E5" s="151"/>
      <c r="F5" s="151"/>
      <c r="G5" s="151"/>
      <c r="H5" s="151"/>
      <c r="I5" s="151"/>
    </row>
    <row r="6" spans="1:10" s="32" customFormat="1" ht="12.95" customHeight="1" x14ac:dyDescent="0.25">
      <c r="A6" s="151" t="s">
        <v>132</v>
      </c>
      <c r="B6" s="151"/>
      <c r="C6" s="151"/>
      <c r="D6" s="151"/>
      <c r="E6" s="151"/>
      <c r="F6" s="151"/>
      <c r="G6" s="151"/>
      <c r="H6" s="151"/>
      <c r="I6" s="151"/>
    </row>
    <row r="7" spans="1:10" ht="12.95" customHeight="1" x14ac:dyDescent="0.25">
      <c r="A7" s="64" t="s">
        <v>222</v>
      </c>
      <c r="B7" s="64"/>
      <c r="C7" s="64"/>
      <c r="D7" s="147" t="s">
        <v>9</v>
      </c>
      <c r="E7" s="147"/>
      <c r="F7" s="147"/>
      <c r="G7" s="147"/>
      <c r="H7" s="147"/>
      <c r="I7" s="147"/>
    </row>
    <row r="8" spans="1:10" s="10" customFormat="1" ht="12.95" customHeight="1" x14ac:dyDescent="0.25">
      <c r="A8" s="28">
        <v>1</v>
      </c>
      <c r="B8" s="148" t="s">
        <v>117</v>
      </c>
      <c r="C8" s="148"/>
      <c r="D8" s="106">
        <f>D9+D10</f>
        <v>91</v>
      </c>
      <c r="E8" s="106">
        <f>E9+E10</f>
        <v>95</v>
      </c>
      <c r="F8" s="106">
        <f t="shared" ref="F8" si="0">F9+F10</f>
        <v>94</v>
      </c>
      <c r="G8" s="106">
        <f t="shared" ref="G8" si="1">G9+G10</f>
        <v>96</v>
      </c>
      <c r="H8" s="106">
        <f t="shared" ref="H8" si="2">H9+H10</f>
        <v>95</v>
      </c>
      <c r="I8" s="106">
        <f t="shared" ref="I8" si="3">I9+I10</f>
        <v>471</v>
      </c>
      <c r="J8" s="103" t="s">
        <v>420</v>
      </c>
    </row>
    <row r="9" spans="1:10" s="10" customFormat="1" ht="12.95" customHeight="1" x14ac:dyDescent="0.25">
      <c r="A9" s="29"/>
      <c r="B9" s="51" t="s">
        <v>16</v>
      </c>
      <c r="C9" s="30" t="s">
        <v>246</v>
      </c>
      <c r="D9" s="104">
        <v>45</v>
      </c>
      <c r="E9" s="104">
        <v>45</v>
      </c>
      <c r="F9" s="104">
        <v>47</v>
      </c>
      <c r="G9" s="104">
        <v>48</v>
      </c>
      <c r="H9" s="104">
        <v>45</v>
      </c>
      <c r="I9" s="103">
        <f>SUM(D9:H9)</f>
        <v>230</v>
      </c>
      <c r="J9" s="103" t="s">
        <v>421</v>
      </c>
    </row>
    <row r="10" spans="1:10" s="10" customFormat="1" ht="12.95" customHeight="1" x14ac:dyDescent="0.25">
      <c r="A10" s="29"/>
      <c r="B10" s="51" t="s">
        <v>16</v>
      </c>
      <c r="C10" s="30" t="s">
        <v>247</v>
      </c>
      <c r="D10" s="104">
        <v>46</v>
      </c>
      <c r="E10" s="104">
        <v>50</v>
      </c>
      <c r="F10" s="104">
        <v>47</v>
      </c>
      <c r="G10" s="104">
        <v>48</v>
      </c>
      <c r="H10" s="104">
        <v>50</v>
      </c>
      <c r="I10" s="103">
        <f>SUM(D10:H10)</f>
        <v>241</v>
      </c>
      <c r="J10" s="103" t="s">
        <v>422</v>
      </c>
    </row>
    <row r="11" spans="1:10" s="10" customFormat="1" ht="12.95" customHeight="1" x14ac:dyDescent="0.25">
      <c r="A11" s="29"/>
      <c r="B11" s="51"/>
      <c r="C11" s="52"/>
      <c r="D11" s="51"/>
      <c r="E11" s="51"/>
      <c r="F11" s="51"/>
      <c r="G11" s="51"/>
      <c r="H11" s="40"/>
      <c r="I11" s="36"/>
      <c r="J11" s="104"/>
    </row>
    <row r="12" spans="1:10" s="10" customFormat="1" ht="12.95" customHeight="1" x14ac:dyDescent="0.25">
      <c r="A12" s="28">
        <v>2</v>
      </c>
      <c r="B12" s="59" t="s">
        <v>257</v>
      </c>
      <c r="C12" s="59"/>
      <c r="D12" s="106">
        <f>D13+D14</f>
        <v>93</v>
      </c>
      <c r="E12" s="106">
        <f>E13+E14</f>
        <v>92</v>
      </c>
      <c r="F12" s="106">
        <f t="shared" ref="F12" si="4">F13+F14</f>
        <v>95</v>
      </c>
      <c r="G12" s="106">
        <f t="shared" ref="G12" si="5">G13+G14</f>
        <v>94</v>
      </c>
      <c r="H12" s="106">
        <f t="shared" ref="H12" si="6">H13+H14</f>
        <v>95</v>
      </c>
      <c r="I12" s="106">
        <f t="shared" ref="I12" si="7">I13+I14</f>
        <v>469</v>
      </c>
      <c r="J12" s="103" t="s">
        <v>420</v>
      </c>
    </row>
    <row r="13" spans="1:10" s="10" customFormat="1" ht="12.95" customHeight="1" x14ac:dyDescent="0.25">
      <c r="A13" s="29"/>
      <c r="B13" s="30" t="s">
        <v>2</v>
      </c>
      <c r="C13" s="30" t="s">
        <v>330</v>
      </c>
      <c r="D13" s="104">
        <v>46</v>
      </c>
      <c r="E13" s="104">
        <v>42</v>
      </c>
      <c r="F13" s="104">
        <v>47</v>
      </c>
      <c r="G13" s="104">
        <v>48</v>
      </c>
      <c r="H13" s="104">
        <v>47</v>
      </c>
      <c r="I13" s="103">
        <f>SUM(D13:H13)</f>
        <v>230</v>
      </c>
      <c r="J13" s="103" t="s">
        <v>423</v>
      </c>
    </row>
    <row r="14" spans="1:10" s="10" customFormat="1" ht="12.95" customHeight="1" x14ac:dyDescent="0.25">
      <c r="A14" s="29"/>
      <c r="B14" s="30" t="s">
        <v>7</v>
      </c>
      <c r="C14" s="30" t="s">
        <v>263</v>
      </c>
      <c r="D14" s="104">
        <v>47</v>
      </c>
      <c r="E14" s="104">
        <v>50</v>
      </c>
      <c r="F14" s="104">
        <v>48</v>
      </c>
      <c r="G14" s="104">
        <v>46</v>
      </c>
      <c r="H14" s="104">
        <v>48</v>
      </c>
      <c r="I14" s="103">
        <f>SUM(D14:H14)</f>
        <v>239</v>
      </c>
      <c r="J14" s="103" t="s">
        <v>424</v>
      </c>
    </row>
    <row r="15" spans="1:10" s="32" customFormat="1" ht="12.95" customHeight="1" x14ac:dyDescent="0.25">
      <c r="A15" s="29"/>
      <c r="B15" s="51"/>
      <c r="C15" s="52"/>
      <c r="D15" s="51"/>
      <c r="E15" s="51"/>
      <c r="F15" s="51"/>
      <c r="G15" s="51"/>
      <c r="H15" s="40"/>
      <c r="I15" s="36"/>
      <c r="J15" s="104"/>
    </row>
    <row r="16" spans="1:10" s="32" customFormat="1" ht="12.95" customHeight="1" x14ac:dyDescent="0.25">
      <c r="A16" s="28">
        <v>3</v>
      </c>
      <c r="B16" s="148" t="s">
        <v>145</v>
      </c>
      <c r="C16" s="148"/>
      <c r="D16" s="106">
        <f>D17+D18</f>
        <v>95</v>
      </c>
      <c r="E16" s="106">
        <f>E17+E18</f>
        <v>93</v>
      </c>
      <c r="F16" s="106">
        <f t="shared" ref="F16" si="8">F17+F18</f>
        <v>93</v>
      </c>
      <c r="G16" s="106">
        <f t="shared" ref="G16" si="9">G17+G18</f>
        <v>97</v>
      </c>
      <c r="H16" s="106">
        <f t="shared" ref="H16" si="10">H17+H18</f>
        <v>91</v>
      </c>
      <c r="I16" s="106">
        <f t="shared" ref="I16" si="11">I17+I18</f>
        <v>469</v>
      </c>
      <c r="J16" s="103" t="s">
        <v>425</v>
      </c>
    </row>
    <row r="17" spans="1:10" s="32" customFormat="1" ht="12.95" customHeight="1" x14ac:dyDescent="0.25">
      <c r="A17" s="29"/>
      <c r="B17" s="30" t="s">
        <v>5</v>
      </c>
      <c r="C17" s="30" t="s">
        <v>261</v>
      </c>
      <c r="D17" s="104">
        <v>47</v>
      </c>
      <c r="E17" s="104">
        <v>46</v>
      </c>
      <c r="F17" s="104">
        <v>47</v>
      </c>
      <c r="G17" s="104">
        <v>49</v>
      </c>
      <c r="H17" s="104">
        <v>45</v>
      </c>
      <c r="I17" s="103">
        <f>SUM(D17:H17)</f>
        <v>234</v>
      </c>
      <c r="J17" s="103" t="s">
        <v>421</v>
      </c>
    </row>
    <row r="18" spans="1:10" s="32" customFormat="1" ht="12.95" customHeight="1" x14ac:dyDescent="0.25">
      <c r="A18" s="29"/>
      <c r="B18" s="30" t="s">
        <v>5</v>
      </c>
      <c r="C18" s="30" t="s">
        <v>319</v>
      </c>
      <c r="D18" s="104">
        <v>48</v>
      </c>
      <c r="E18" s="104">
        <v>47</v>
      </c>
      <c r="F18" s="104">
        <v>46</v>
      </c>
      <c r="G18" s="104">
        <v>48</v>
      </c>
      <c r="H18" s="104">
        <v>46</v>
      </c>
      <c r="I18" s="103">
        <f>SUM(D18:H18)</f>
        <v>235</v>
      </c>
      <c r="J18" s="103" t="s">
        <v>421</v>
      </c>
    </row>
    <row r="19" spans="1:10" s="10" customFormat="1" ht="12.95" customHeight="1" x14ac:dyDescent="0.25">
      <c r="A19" s="23"/>
      <c r="B19" s="51"/>
      <c r="C19" s="52"/>
      <c r="D19" s="40"/>
      <c r="E19" s="40"/>
      <c r="F19" s="40"/>
      <c r="G19" s="40"/>
      <c r="H19" s="40"/>
      <c r="I19" s="37"/>
      <c r="J19" s="104"/>
    </row>
    <row r="20" spans="1:10" s="10" customFormat="1" ht="12.95" customHeight="1" x14ac:dyDescent="0.25">
      <c r="A20" s="28">
        <v>4</v>
      </c>
      <c r="B20" s="148" t="s">
        <v>292</v>
      </c>
      <c r="C20" s="148"/>
      <c r="D20" s="106">
        <f>D21+D22</f>
        <v>94</v>
      </c>
      <c r="E20" s="106">
        <f>E21+E22</f>
        <v>92</v>
      </c>
      <c r="F20" s="106">
        <f t="shared" ref="F20" si="12">F21+F22</f>
        <v>93</v>
      </c>
      <c r="G20" s="106">
        <f t="shared" ref="G20" si="13">G21+G22</f>
        <v>94</v>
      </c>
      <c r="H20" s="106">
        <f t="shared" ref="H20" si="14">H21+H22</f>
        <v>94</v>
      </c>
      <c r="I20" s="106">
        <f t="shared" ref="I20" si="15">I21+I22</f>
        <v>467</v>
      </c>
      <c r="J20" s="103" t="s">
        <v>420</v>
      </c>
    </row>
    <row r="21" spans="1:10" s="10" customFormat="1" ht="12.95" customHeight="1" x14ac:dyDescent="0.25">
      <c r="A21" s="29"/>
      <c r="B21" s="30" t="s">
        <v>0</v>
      </c>
      <c r="C21" s="51" t="s">
        <v>244</v>
      </c>
      <c r="D21" s="104">
        <v>47</v>
      </c>
      <c r="E21" s="104">
        <v>45</v>
      </c>
      <c r="F21" s="104">
        <v>46</v>
      </c>
      <c r="G21" s="104">
        <v>48</v>
      </c>
      <c r="H21" s="104">
        <v>47</v>
      </c>
      <c r="I21" s="103">
        <f>SUM(D21:H21)</f>
        <v>233</v>
      </c>
      <c r="J21" s="103" t="s">
        <v>426</v>
      </c>
    </row>
    <row r="22" spans="1:10" s="10" customFormat="1" ht="12.95" customHeight="1" x14ac:dyDescent="0.25">
      <c r="A22" s="29"/>
      <c r="B22" s="30" t="s">
        <v>14</v>
      </c>
      <c r="C22" s="51" t="s">
        <v>245</v>
      </c>
      <c r="D22" s="104">
        <v>47</v>
      </c>
      <c r="E22" s="104">
        <v>47</v>
      </c>
      <c r="F22" s="104">
        <v>47</v>
      </c>
      <c r="G22" s="104">
        <v>46</v>
      </c>
      <c r="H22" s="104">
        <v>47</v>
      </c>
      <c r="I22" s="103">
        <f>SUM(D22:H22)</f>
        <v>234</v>
      </c>
      <c r="J22" s="103" t="s">
        <v>425</v>
      </c>
    </row>
    <row r="23" spans="1:10" s="10" customFormat="1" ht="12.95" customHeight="1" x14ac:dyDescent="0.25">
      <c r="A23" s="29"/>
      <c r="B23" s="58"/>
      <c r="C23" s="57"/>
      <c r="D23" s="58"/>
      <c r="E23" s="58"/>
      <c r="F23" s="58"/>
      <c r="G23" s="58"/>
      <c r="H23" s="40"/>
      <c r="I23" s="36"/>
      <c r="J23" s="104"/>
    </row>
    <row r="24" spans="1:10" s="10" customFormat="1" ht="12.95" customHeight="1" x14ac:dyDescent="0.25">
      <c r="A24" s="28">
        <v>5</v>
      </c>
      <c r="B24" s="148" t="s">
        <v>291</v>
      </c>
      <c r="C24" s="148"/>
      <c r="D24" s="106">
        <f>D25+D26</f>
        <v>91</v>
      </c>
      <c r="E24" s="106">
        <f>E25+E26</f>
        <v>92</v>
      </c>
      <c r="F24" s="106">
        <f t="shared" ref="F24:I24" si="16">F25+F26</f>
        <v>93</v>
      </c>
      <c r="G24" s="106">
        <f t="shared" si="16"/>
        <v>96</v>
      </c>
      <c r="H24" s="106">
        <f t="shared" si="16"/>
        <v>93</v>
      </c>
      <c r="I24" s="106">
        <f t="shared" si="16"/>
        <v>465</v>
      </c>
      <c r="J24" s="103" t="s">
        <v>427</v>
      </c>
    </row>
    <row r="25" spans="1:10" s="10" customFormat="1" ht="12.95" customHeight="1" x14ac:dyDescent="0.25">
      <c r="A25" s="29"/>
      <c r="B25" s="58" t="s">
        <v>12</v>
      </c>
      <c r="C25" s="58" t="s">
        <v>259</v>
      </c>
      <c r="D25" s="104">
        <v>44</v>
      </c>
      <c r="E25" s="104">
        <v>43</v>
      </c>
      <c r="F25" s="104">
        <v>46</v>
      </c>
      <c r="G25" s="104">
        <v>48</v>
      </c>
      <c r="H25" s="104">
        <v>46</v>
      </c>
      <c r="I25" s="103">
        <f>SUM(D25:H25)</f>
        <v>227</v>
      </c>
      <c r="J25" s="103" t="s">
        <v>428</v>
      </c>
    </row>
    <row r="26" spans="1:10" s="10" customFormat="1" ht="12.95" customHeight="1" x14ac:dyDescent="0.25">
      <c r="A26" s="29"/>
      <c r="B26" s="58" t="s">
        <v>44</v>
      </c>
      <c r="C26" s="58" t="s">
        <v>260</v>
      </c>
      <c r="D26" s="104">
        <v>47</v>
      </c>
      <c r="E26" s="104">
        <v>49</v>
      </c>
      <c r="F26" s="104">
        <v>47</v>
      </c>
      <c r="G26" s="104">
        <v>48</v>
      </c>
      <c r="H26" s="104">
        <v>47</v>
      </c>
      <c r="I26" s="103">
        <f>SUM(D26:H26)</f>
        <v>238</v>
      </c>
      <c r="J26" s="103" t="s">
        <v>425</v>
      </c>
    </row>
    <row r="27" spans="1:10" s="10" customFormat="1" ht="12.95" customHeight="1" x14ac:dyDescent="0.25">
      <c r="A27" s="29"/>
      <c r="B27" s="51"/>
      <c r="C27" s="51"/>
      <c r="D27" s="40"/>
      <c r="E27" s="40"/>
      <c r="F27" s="40"/>
      <c r="G27" s="40"/>
      <c r="H27" s="40"/>
      <c r="I27" s="36"/>
      <c r="J27" s="104"/>
    </row>
    <row r="28" spans="1:10" s="10" customFormat="1" ht="12.95" customHeight="1" x14ac:dyDescent="0.25">
      <c r="A28" s="28">
        <v>6</v>
      </c>
      <c r="B28" s="46" t="s">
        <v>115</v>
      </c>
      <c r="C28" s="28"/>
      <c r="D28" s="106">
        <f t="shared" ref="D28:E28" si="17">D29+D30</f>
        <v>93</v>
      </c>
      <c r="E28" s="106">
        <f t="shared" si="17"/>
        <v>92</v>
      </c>
      <c r="F28" s="106">
        <f t="shared" ref="F28" si="18">F29+F30</f>
        <v>95</v>
      </c>
      <c r="G28" s="106">
        <f t="shared" ref="G28" si="19">G29+G30</f>
        <v>89</v>
      </c>
      <c r="H28" s="106">
        <f t="shared" ref="H28" si="20">H29+H30</f>
        <v>95</v>
      </c>
      <c r="I28" s="106">
        <f t="shared" ref="I28" si="21">I29+I30</f>
        <v>464</v>
      </c>
      <c r="J28" s="103" t="s">
        <v>424</v>
      </c>
    </row>
    <row r="29" spans="1:10" s="10" customFormat="1" ht="12.95" customHeight="1" x14ac:dyDescent="0.25">
      <c r="A29" s="29"/>
      <c r="B29" s="35" t="s">
        <v>17</v>
      </c>
      <c r="C29" s="30" t="s">
        <v>293</v>
      </c>
      <c r="D29" s="104">
        <v>46</v>
      </c>
      <c r="E29" s="104">
        <v>47</v>
      </c>
      <c r="F29" s="104">
        <v>46</v>
      </c>
      <c r="G29" s="104">
        <v>45</v>
      </c>
      <c r="H29" s="104">
        <v>49</v>
      </c>
      <c r="I29" s="103">
        <f t="shared" ref="I29:I30" si="22">SUM(D29:H29)</f>
        <v>233</v>
      </c>
      <c r="J29" s="103" t="s">
        <v>426</v>
      </c>
    </row>
    <row r="30" spans="1:10" s="10" customFormat="1" ht="12.95" customHeight="1" x14ac:dyDescent="0.25">
      <c r="A30" s="29"/>
      <c r="B30" s="35" t="s">
        <v>17</v>
      </c>
      <c r="C30" s="30" t="s">
        <v>294</v>
      </c>
      <c r="D30" s="104">
        <v>47</v>
      </c>
      <c r="E30" s="104">
        <v>45</v>
      </c>
      <c r="F30" s="104">
        <v>49</v>
      </c>
      <c r="G30" s="104">
        <v>44</v>
      </c>
      <c r="H30" s="104">
        <v>46</v>
      </c>
      <c r="I30" s="103">
        <f t="shared" si="22"/>
        <v>231</v>
      </c>
      <c r="J30" s="103" t="s">
        <v>429</v>
      </c>
    </row>
    <row r="31" spans="1:10" s="10" customFormat="1" ht="12.95" customHeight="1" x14ac:dyDescent="0.25">
      <c r="A31" s="29"/>
      <c r="B31" s="35"/>
      <c r="C31" s="30"/>
      <c r="D31" s="40"/>
      <c r="E31" s="40"/>
      <c r="F31" s="40"/>
      <c r="G31" s="40"/>
      <c r="H31" s="40"/>
      <c r="I31" s="36"/>
      <c r="J31" s="104"/>
    </row>
    <row r="32" spans="1:10" s="10" customFormat="1" ht="12.95" customHeight="1" x14ac:dyDescent="0.25">
      <c r="A32" s="28">
        <v>7</v>
      </c>
      <c r="B32" s="46" t="s">
        <v>258</v>
      </c>
      <c r="C32" s="28"/>
      <c r="D32" s="106">
        <f t="shared" ref="D32:E32" si="23">D33+D34</f>
        <v>92</v>
      </c>
      <c r="E32" s="106">
        <f t="shared" si="23"/>
        <v>89</v>
      </c>
      <c r="F32" s="106">
        <f t="shared" ref="F32" si="24">F33+F34</f>
        <v>91</v>
      </c>
      <c r="G32" s="106">
        <f t="shared" ref="G32" si="25">G33+G34</f>
        <v>94</v>
      </c>
      <c r="H32" s="106">
        <f t="shared" ref="H32" si="26">H33+H34</f>
        <v>95</v>
      </c>
      <c r="I32" s="106">
        <f t="shared" ref="I32" si="27">I33+I34</f>
        <v>461</v>
      </c>
      <c r="J32" s="103" t="s">
        <v>428</v>
      </c>
    </row>
    <row r="33" spans="1:10" s="10" customFormat="1" ht="12.95" customHeight="1" x14ac:dyDescent="0.25">
      <c r="A33" s="23"/>
      <c r="B33" s="35" t="s">
        <v>225</v>
      </c>
      <c r="C33" s="30" t="s">
        <v>321</v>
      </c>
      <c r="D33" s="104">
        <v>48</v>
      </c>
      <c r="E33" s="104">
        <v>44</v>
      </c>
      <c r="F33" s="104">
        <v>46</v>
      </c>
      <c r="G33" s="104">
        <v>49</v>
      </c>
      <c r="H33" s="104">
        <v>47</v>
      </c>
      <c r="I33" s="103">
        <f t="shared" ref="I33:I34" si="28">SUM(D33:H33)</f>
        <v>234</v>
      </c>
      <c r="J33" s="103" t="s">
        <v>426</v>
      </c>
    </row>
    <row r="34" spans="1:10" s="10" customFormat="1" ht="12.95" customHeight="1" x14ac:dyDescent="0.25">
      <c r="A34" s="23"/>
      <c r="B34" s="35" t="s">
        <v>0</v>
      </c>
      <c r="C34" s="30" t="s">
        <v>237</v>
      </c>
      <c r="D34" s="104">
        <v>44</v>
      </c>
      <c r="E34" s="104">
        <v>45</v>
      </c>
      <c r="F34" s="104">
        <v>45</v>
      </c>
      <c r="G34" s="104">
        <v>45</v>
      </c>
      <c r="H34" s="104">
        <v>48</v>
      </c>
      <c r="I34" s="103">
        <f t="shared" si="28"/>
        <v>227</v>
      </c>
      <c r="J34" s="103" t="s">
        <v>423</v>
      </c>
    </row>
    <row r="35" spans="1:10" s="10" customFormat="1" ht="12.95" customHeight="1" x14ac:dyDescent="0.25">
      <c r="A35" s="23"/>
      <c r="B35" s="61"/>
      <c r="C35" s="30"/>
      <c r="D35" s="40"/>
      <c r="E35" s="40"/>
      <c r="F35" s="40"/>
      <c r="G35" s="40"/>
      <c r="H35" s="40"/>
      <c r="I35" s="36"/>
      <c r="J35" s="104"/>
    </row>
    <row r="36" spans="1:10" s="10" customFormat="1" ht="12.95" customHeight="1" x14ac:dyDescent="0.25">
      <c r="A36" s="28">
        <v>8</v>
      </c>
      <c r="B36" s="148" t="s">
        <v>290</v>
      </c>
      <c r="C36" s="148"/>
      <c r="D36" s="106">
        <f t="shared" ref="D36:E36" si="29">D37+D38</f>
        <v>91</v>
      </c>
      <c r="E36" s="106">
        <f t="shared" si="29"/>
        <v>90</v>
      </c>
      <c r="F36" s="106">
        <f t="shared" ref="F36" si="30">F37+F38</f>
        <v>94</v>
      </c>
      <c r="G36" s="106">
        <f t="shared" ref="G36" si="31">G37+G38</f>
        <v>94</v>
      </c>
      <c r="H36" s="106">
        <f t="shared" ref="H36" si="32">H37+H38</f>
        <v>91</v>
      </c>
      <c r="I36" s="106">
        <f t="shared" ref="I36" si="33">I37+I38</f>
        <v>460</v>
      </c>
      <c r="J36" s="103" t="s">
        <v>424</v>
      </c>
    </row>
    <row r="37" spans="1:10" s="10" customFormat="1" ht="12.95" customHeight="1" x14ac:dyDescent="0.25">
      <c r="A37" s="29"/>
      <c r="B37" s="30" t="s">
        <v>288</v>
      </c>
      <c r="C37" s="30" t="s">
        <v>296</v>
      </c>
      <c r="D37" s="104">
        <v>45</v>
      </c>
      <c r="E37" s="104">
        <v>44</v>
      </c>
      <c r="F37" s="104">
        <v>46</v>
      </c>
      <c r="G37" s="104">
        <v>47</v>
      </c>
      <c r="H37" s="104">
        <v>46</v>
      </c>
      <c r="I37" s="103">
        <f t="shared" ref="I37:I38" si="34">SUM(D37:H37)</f>
        <v>228</v>
      </c>
      <c r="J37" s="103" t="s">
        <v>429</v>
      </c>
    </row>
    <row r="38" spans="1:10" s="10" customFormat="1" ht="12.95" customHeight="1" x14ac:dyDescent="0.25">
      <c r="A38" s="29"/>
      <c r="B38" s="30" t="s">
        <v>289</v>
      </c>
      <c r="C38" s="30" t="s">
        <v>297</v>
      </c>
      <c r="D38" s="104">
        <v>46</v>
      </c>
      <c r="E38" s="104">
        <v>46</v>
      </c>
      <c r="F38" s="104">
        <v>48</v>
      </c>
      <c r="G38" s="104">
        <v>47</v>
      </c>
      <c r="H38" s="104">
        <v>45</v>
      </c>
      <c r="I38" s="103">
        <f t="shared" si="34"/>
        <v>232</v>
      </c>
      <c r="J38" s="103" t="s">
        <v>426</v>
      </c>
    </row>
    <row r="39" spans="1:10" s="10" customFormat="1" ht="12.95" customHeight="1" x14ac:dyDescent="0.25">
      <c r="A39" s="23"/>
      <c r="B39" s="51"/>
      <c r="C39" s="52"/>
      <c r="D39" s="40"/>
      <c r="E39" s="40"/>
      <c r="F39" s="40"/>
      <c r="G39" s="40"/>
      <c r="H39" s="40"/>
      <c r="I39" s="36"/>
      <c r="J39" s="104"/>
    </row>
    <row r="40" spans="1:10" s="10" customFormat="1" ht="12.95" customHeight="1" x14ac:dyDescent="0.25">
      <c r="A40" s="28">
        <v>9</v>
      </c>
      <c r="B40" s="148" t="s">
        <v>388</v>
      </c>
      <c r="C40" s="148"/>
      <c r="D40" s="106">
        <f t="shared" ref="D40:E40" si="35">D41+D42</f>
        <v>91</v>
      </c>
      <c r="E40" s="106">
        <f t="shared" si="35"/>
        <v>91</v>
      </c>
      <c r="F40" s="106">
        <f t="shared" ref="F40" si="36">F41+F42</f>
        <v>89</v>
      </c>
      <c r="G40" s="106">
        <f t="shared" ref="G40" si="37">G41+G42</f>
        <v>95</v>
      </c>
      <c r="H40" s="106">
        <f t="shared" ref="H40" si="38">H41+H42</f>
        <v>93</v>
      </c>
      <c r="I40" s="106">
        <f t="shared" ref="I40" si="39">I41+I42</f>
        <v>459</v>
      </c>
      <c r="J40" s="103" t="s">
        <v>430</v>
      </c>
    </row>
    <row r="41" spans="1:10" s="10" customFormat="1" ht="12.95" customHeight="1" x14ac:dyDescent="0.25">
      <c r="A41" s="23"/>
      <c r="B41" s="60" t="s">
        <v>309</v>
      </c>
      <c r="C41" s="30" t="s">
        <v>371</v>
      </c>
      <c r="D41" s="104">
        <v>43</v>
      </c>
      <c r="E41" s="104">
        <v>42</v>
      </c>
      <c r="F41" s="104">
        <v>42</v>
      </c>
      <c r="G41" s="104">
        <v>48</v>
      </c>
      <c r="H41" s="104">
        <v>45</v>
      </c>
      <c r="I41" s="103">
        <f t="shared" ref="I41:I42" si="40">SUM(D41:H41)</f>
        <v>220</v>
      </c>
      <c r="J41" s="103" t="s">
        <v>429</v>
      </c>
    </row>
    <row r="42" spans="1:10" s="10" customFormat="1" ht="12.95" customHeight="1" x14ac:dyDescent="0.25">
      <c r="A42" s="23"/>
      <c r="B42" s="60" t="s">
        <v>310</v>
      </c>
      <c r="C42" s="30" t="s">
        <v>317</v>
      </c>
      <c r="D42" s="104">
        <v>48</v>
      </c>
      <c r="E42" s="104">
        <v>49</v>
      </c>
      <c r="F42" s="104">
        <v>47</v>
      </c>
      <c r="G42" s="104">
        <v>47</v>
      </c>
      <c r="H42" s="104">
        <v>48</v>
      </c>
      <c r="I42" s="103">
        <f t="shared" si="40"/>
        <v>239</v>
      </c>
      <c r="J42" s="103" t="s">
        <v>425</v>
      </c>
    </row>
    <row r="43" spans="1:10" s="10" customFormat="1" ht="12.95" customHeight="1" x14ac:dyDescent="0.25">
      <c r="A43" s="23"/>
      <c r="B43" s="30"/>
      <c r="C43" s="30"/>
      <c r="D43" s="40"/>
      <c r="E43" s="40"/>
      <c r="F43" s="40"/>
      <c r="G43" s="40"/>
      <c r="H43" s="40"/>
      <c r="I43" s="36"/>
      <c r="J43" s="104"/>
    </row>
    <row r="44" spans="1:10" s="10" customFormat="1" ht="12.95" customHeight="1" x14ac:dyDescent="0.25">
      <c r="A44" s="28">
        <v>10</v>
      </c>
      <c r="B44" s="148" t="s">
        <v>389</v>
      </c>
      <c r="C44" s="148"/>
      <c r="D44" s="106">
        <f t="shared" ref="D44:E44" si="41">D45+D46</f>
        <v>90</v>
      </c>
      <c r="E44" s="106">
        <f t="shared" si="41"/>
        <v>93</v>
      </c>
      <c r="F44" s="106">
        <f t="shared" ref="F44" si="42">F45+F46</f>
        <v>95</v>
      </c>
      <c r="G44" s="106">
        <f t="shared" ref="G44" si="43">G45+G46</f>
        <v>89</v>
      </c>
      <c r="H44" s="106">
        <f t="shared" ref="H44" si="44">H45+H46</f>
        <v>91</v>
      </c>
      <c r="I44" s="106">
        <f t="shared" ref="I44" si="45">I45+I46</f>
        <v>458</v>
      </c>
      <c r="J44" s="103" t="s">
        <v>428</v>
      </c>
    </row>
    <row r="45" spans="1:10" s="10" customFormat="1" ht="12.95" customHeight="1" x14ac:dyDescent="0.25">
      <c r="A45" s="29"/>
      <c r="B45" s="85" t="s">
        <v>2</v>
      </c>
      <c r="C45" s="85" t="s">
        <v>326</v>
      </c>
      <c r="D45" s="104">
        <v>45</v>
      </c>
      <c r="E45" s="104">
        <v>48</v>
      </c>
      <c r="F45" s="104">
        <v>49</v>
      </c>
      <c r="G45" s="104">
        <v>43</v>
      </c>
      <c r="H45" s="104">
        <v>46</v>
      </c>
      <c r="I45" s="103">
        <f t="shared" ref="I45:I46" si="46">SUM(D45:H45)</f>
        <v>231</v>
      </c>
      <c r="J45" s="103" t="s">
        <v>425</v>
      </c>
    </row>
    <row r="46" spans="1:10" s="10" customFormat="1" ht="12.95" customHeight="1" x14ac:dyDescent="0.25">
      <c r="A46" s="29"/>
      <c r="B46" s="85" t="s">
        <v>2</v>
      </c>
      <c r="C46" s="85" t="s">
        <v>340</v>
      </c>
      <c r="D46" s="104">
        <v>45</v>
      </c>
      <c r="E46" s="104">
        <v>45</v>
      </c>
      <c r="F46" s="104">
        <v>46</v>
      </c>
      <c r="G46" s="104">
        <v>46</v>
      </c>
      <c r="H46" s="104">
        <v>45</v>
      </c>
      <c r="I46" s="103">
        <f t="shared" si="46"/>
        <v>227</v>
      </c>
      <c r="J46" s="103" t="s">
        <v>431</v>
      </c>
    </row>
    <row r="47" spans="1:10" s="10" customFormat="1" ht="12.95" customHeight="1" x14ac:dyDescent="0.25">
      <c r="A47" s="29"/>
      <c r="B47" s="30"/>
      <c r="C47" s="30"/>
      <c r="D47" s="40"/>
      <c r="E47" s="40"/>
      <c r="F47" s="40"/>
      <c r="G47" s="40"/>
      <c r="H47" s="40"/>
      <c r="I47" s="36"/>
      <c r="J47" s="104"/>
    </row>
    <row r="48" spans="1:10" s="10" customFormat="1" ht="12.95" customHeight="1" x14ac:dyDescent="0.25">
      <c r="A48" s="28">
        <v>11</v>
      </c>
      <c r="B48" s="148" t="s">
        <v>390</v>
      </c>
      <c r="C48" s="148"/>
      <c r="D48" s="106">
        <f t="shared" ref="D48:E48" si="47">D49+D50</f>
        <v>91</v>
      </c>
      <c r="E48" s="106">
        <f t="shared" si="47"/>
        <v>93</v>
      </c>
      <c r="F48" s="106">
        <f t="shared" ref="F48" si="48">F49+F50</f>
        <v>92</v>
      </c>
      <c r="G48" s="106">
        <f t="shared" ref="G48" si="49">G49+G50</f>
        <v>92</v>
      </c>
      <c r="H48" s="106">
        <f t="shared" ref="H48" si="50">H49+H50</f>
        <v>90</v>
      </c>
      <c r="I48" s="106">
        <f t="shared" ref="I48" si="51">I49+I50</f>
        <v>458</v>
      </c>
      <c r="J48" s="103" t="s">
        <v>425</v>
      </c>
    </row>
    <row r="49" spans="1:10" s="10" customFormat="1" ht="12.95" customHeight="1" x14ac:dyDescent="0.25">
      <c r="A49" s="29"/>
      <c r="B49" s="30" t="s">
        <v>4</v>
      </c>
      <c r="C49" s="30" t="s">
        <v>339</v>
      </c>
      <c r="D49" s="104">
        <v>46</v>
      </c>
      <c r="E49" s="104">
        <v>47</v>
      </c>
      <c r="F49" s="104">
        <v>46</v>
      </c>
      <c r="G49" s="104">
        <v>45</v>
      </c>
      <c r="H49" s="104">
        <v>43</v>
      </c>
      <c r="I49" s="103">
        <f t="shared" ref="I49:I50" si="52">SUM(D49:H49)</f>
        <v>227</v>
      </c>
      <c r="J49" s="103" t="s">
        <v>421</v>
      </c>
    </row>
    <row r="50" spans="1:10" s="10" customFormat="1" ht="12.95" customHeight="1" x14ac:dyDescent="0.25">
      <c r="A50" s="29"/>
      <c r="B50" s="30" t="s">
        <v>4</v>
      </c>
      <c r="C50" s="30" t="s">
        <v>329</v>
      </c>
      <c r="D50" s="104">
        <v>45</v>
      </c>
      <c r="E50" s="104">
        <v>46</v>
      </c>
      <c r="F50" s="104">
        <v>46</v>
      </c>
      <c r="G50" s="104">
        <v>47</v>
      </c>
      <c r="H50" s="104">
        <v>47</v>
      </c>
      <c r="I50" s="103">
        <f t="shared" si="52"/>
        <v>231</v>
      </c>
      <c r="J50" s="103" t="s">
        <v>421</v>
      </c>
    </row>
    <row r="51" spans="1:10" s="10" customFormat="1" ht="12.95" customHeight="1" x14ac:dyDescent="0.25">
      <c r="A51" s="23"/>
      <c r="B51" s="30"/>
      <c r="C51" s="30"/>
      <c r="D51" s="40"/>
      <c r="E51" s="40"/>
      <c r="F51" s="40"/>
      <c r="G51" s="40"/>
      <c r="H51" s="40"/>
      <c r="I51" s="36"/>
      <c r="J51" s="104"/>
    </row>
    <row r="52" spans="1:10" s="10" customFormat="1" ht="12.95" customHeight="1" x14ac:dyDescent="0.25">
      <c r="A52" s="28">
        <v>12</v>
      </c>
      <c r="B52" s="148" t="s">
        <v>146</v>
      </c>
      <c r="C52" s="148"/>
      <c r="D52" s="106">
        <f t="shared" ref="D52:E52" si="53">D53+D54</f>
        <v>89</v>
      </c>
      <c r="E52" s="106">
        <f t="shared" si="53"/>
        <v>93</v>
      </c>
      <c r="F52" s="106">
        <f t="shared" ref="F52" si="54">F53+F54</f>
        <v>93</v>
      </c>
      <c r="G52" s="106">
        <f t="shared" ref="G52" si="55">G53+G54</f>
        <v>90</v>
      </c>
      <c r="H52" s="106">
        <f t="shared" ref="H52" si="56">H53+H54</f>
        <v>91</v>
      </c>
      <c r="I52" s="106">
        <f t="shared" ref="I52" si="57">I53+I54</f>
        <v>456</v>
      </c>
      <c r="J52" s="103" t="s">
        <v>428</v>
      </c>
    </row>
    <row r="53" spans="1:10" s="10" customFormat="1" ht="12.95" customHeight="1" x14ac:dyDescent="0.25">
      <c r="A53" s="29"/>
      <c r="B53" s="30" t="s">
        <v>0</v>
      </c>
      <c r="C53" s="30" t="s">
        <v>377</v>
      </c>
      <c r="D53" s="104">
        <v>42</v>
      </c>
      <c r="E53" s="104">
        <v>43</v>
      </c>
      <c r="F53" s="104">
        <v>44</v>
      </c>
      <c r="G53" s="104">
        <v>46</v>
      </c>
      <c r="H53" s="104">
        <v>44</v>
      </c>
      <c r="I53" s="103">
        <f t="shared" ref="I53:I54" si="58">SUM(D53:H53)</f>
        <v>219</v>
      </c>
      <c r="J53" s="103" t="s">
        <v>421</v>
      </c>
    </row>
    <row r="54" spans="1:10" s="10" customFormat="1" ht="12.95" customHeight="1" x14ac:dyDescent="0.25">
      <c r="A54" s="29"/>
      <c r="B54" s="30" t="s">
        <v>0</v>
      </c>
      <c r="C54" s="30" t="s">
        <v>318</v>
      </c>
      <c r="D54" s="104">
        <v>47</v>
      </c>
      <c r="E54" s="104">
        <v>50</v>
      </c>
      <c r="F54" s="104">
        <v>49</v>
      </c>
      <c r="G54" s="104">
        <v>44</v>
      </c>
      <c r="H54" s="104">
        <v>47</v>
      </c>
      <c r="I54" s="103">
        <f t="shared" si="58"/>
        <v>237</v>
      </c>
      <c r="J54" s="103" t="s">
        <v>429</v>
      </c>
    </row>
    <row r="55" spans="1:10" s="10" customFormat="1" ht="12.95" customHeight="1" x14ac:dyDescent="0.25">
      <c r="A55" s="29"/>
      <c r="B55" s="30"/>
      <c r="C55" s="30"/>
      <c r="D55" s="40"/>
      <c r="E55" s="40"/>
      <c r="F55" s="40"/>
      <c r="G55" s="40"/>
      <c r="H55" s="40"/>
      <c r="I55" s="36"/>
      <c r="J55" s="104"/>
    </row>
    <row r="56" spans="1:10" s="10" customFormat="1" ht="12.95" customHeight="1" x14ac:dyDescent="0.25">
      <c r="A56" s="28">
        <v>13</v>
      </c>
      <c r="B56" s="56" t="s">
        <v>391</v>
      </c>
      <c r="C56" s="56"/>
      <c r="D56" s="106">
        <f t="shared" ref="D56:E56" si="59">D57+D58</f>
        <v>92</v>
      </c>
      <c r="E56" s="106">
        <f t="shared" si="59"/>
        <v>89</v>
      </c>
      <c r="F56" s="106">
        <f t="shared" ref="F56" si="60">F57+F58</f>
        <v>92</v>
      </c>
      <c r="G56" s="106">
        <f t="shared" ref="G56" si="61">G57+G58</f>
        <v>93</v>
      </c>
      <c r="H56" s="106">
        <f t="shared" ref="H56" si="62">H57+H58</f>
        <v>89</v>
      </c>
      <c r="I56" s="106">
        <f t="shared" ref="I56" si="63">I57+I58</f>
        <v>455</v>
      </c>
      <c r="J56" s="103" t="s">
        <v>428</v>
      </c>
    </row>
    <row r="57" spans="1:10" s="10" customFormat="1" ht="12.95" customHeight="1" x14ac:dyDescent="0.25">
      <c r="A57" s="29"/>
      <c r="B57" s="30" t="s">
        <v>311</v>
      </c>
      <c r="C57" s="30" t="s">
        <v>370</v>
      </c>
      <c r="D57" s="104">
        <v>45</v>
      </c>
      <c r="E57" s="104">
        <v>46</v>
      </c>
      <c r="F57" s="104">
        <v>43</v>
      </c>
      <c r="G57" s="104">
        <v>46</v>
      </c>
      <c r="H57" s="104">
        <v>41</v>
      </c>
      <c r="I57" s="103">
        <f t="shared" ref="I57:I58" si="64">SUM(D57:H57)</f>
        <v>221</v>
      </c>
      <c r="J57" s="103" t="s">
        <v>423</v>
      </c>
    </row>
    <row r="58" spans="1:10" s="10" customFormat="1" ht="12.95" customHeight="1" x14ac:dyDescent="0.25">
      <c r="A58" s="29"/>
      <c r="B58" s="30" t="s">
        <v>311</v>
      </c>
      <c r="C58" s="30" t="s">
        <v>320</v>
      </c>
      <c r="D58" s="104">
        <v>47</v>
      </c>
      <c r="E58" s="104">
        <v>43</v>
      </c>
      <c r="F58" s="104">
        <v>49</v>
      </c>
      <c r="G58" s="104">
        <v>47</v>
      </c>
      <c r="H58" s="104">
        <v>48</v>
      </c>
      <c r="I58" s="103">
        <f t="shared" si="64"/>
        <v>234</v>
      </c>
      <c r="J58" s="103" t="s">
        <v>426</v>
      </c>
    </row>
    <row r="59" spans="1:10" s="10" customFormat="1" ht="12.95" customHeight="1" x14ac:dyDescent="0.25">
      <c r="A59" s="29"/>
      <c r="B59" s="30"/>
      <c r="C59" s="30"/>
      <c r="D59" s="40"/>
      <c r="E59" s="40"/>
      <c r="F59" s="40"/>
      <c r="G59" s="40"/>
      <c r="H59" s="40"/>
      <c r="I59" s="36"/>
      <c r="J59" s="104"/>
    </row>
    <row r="60" spans="1:10" s="10" customFormat="1" ht="12.95" customHeight="1" x14ac:dyDescent="0.25">
      <c r="A60" s="29"/>
      <c r="B60" s="30"/>
      <c r="C60" s="30"/>
      <c r="D60" s="40"/>
      <c r="E60" s="40"/>
      <c r="F60" s="40"/>
      <c r="G60" s="40"/>
      <c r="H60" s="40"/>
      <c r="I60" s="36"/>
      <c r="J60" s="104"/>
    </row>
    <row r="61" spans="1:10" s="10" customFormat="1" ht="12.95" customHeight="1" x14ac:dyDescent="0.25">
      <c r="A61" s="29"/>
      <c r="B61" s="30"/>
      <c r="C61" s="30"/>
      <c r="D61" s="40"/>
      <c r="E61" s="40"/>
      <c r="F61" s="40"/>
      <c r="G61" s="40"/>
      <c r="H61" s="40"/>
      <c r="I61" s="36"/>
      <c r="J61" s="40"/>
    </row>
    <row r="62" spans="1:10" s="10" customFormat="1" ht="12.95" customHeight="1" x14ac:dyDescent="0.25">
      <c r="A62" s="33" t="s">
        <v>1</v>
      </c>
      <c r="B62" s="33"/>
      <c r="C62" s="33"/>
      <c r="D62" s="54"/>
      <c r="E62" s="54"/>
      <c r="F62" s="54"/>
      <c r="G62" s="54"/>
      <c r="H62" s="54"/>
      <c r="I62" s="47"/>
      <c r="J62" s="40"/>
    </row>
    <row r="63" spans="1:10" s="10" customFormat="1" ht="12.95" customHeight="1" x14ac:dyDescent="0.25">
      <c r="A63" s="48" t="s">
        <v>136</v>
      </c>
      <c r="B63" s="48"/>
      <c r="C63" s="48"/>
      <c r="D63" s="49"/>
      <c r="E63" s="149" t="s">
        <v>127</v>
      </c>
      <c r="F63" s="149"/>
      <c r="G63" s="149"/>
      <c r="H63" s="149"/>
      <c r="I63" s="149"/>
      <c r="J63" s="149"/>
    </row>
    <row r="64" spans="1:10" s="10" customFormat="1" ht="12.95" customHeight="1" x14ac:dyDescent="0.25">
      <c r="A64" s="23"/>
      <c r="B64" s="30"/>
      <c r="C64" s="30"/>
      <c r="D64" s="40"/>
      <c r="E64" s="40"/>
      <c r="F64" s="40"/>
      <c r="G64" s="40"/>
      <c r="H64" s="152" t="s">
        <v>22</v>
      </c>
      <c r="I64" s="152"/>
      <c r="J64" s="152"/>
    </row>
    <row r="65" spans="1:10" s="10" customFormat="1" ht="12.95" customHeight="1" x14ac:dyDescent="0.25">
      <c r="A65" s="23"/>
      <c r="B65" s="30"/>
      <c r="C65" s="30"/>
      <c r="D65" s="40"/>
      <c r="E65" s="40"/>
      <c r="F65" s="40"/>
      <c r="G65" s="40"/>
      <c r="H65" s="141"/>
      <c r="I65" s="141"/>
      <c r="J65" s="141"/>
    </row>
    <row r="66" spans="1:10" s="10" customFormat="1" ht="12.95" customHeight="1" x14ac:dyDescent="0.25">
      <c r="A66" s="151" t="s">
        <v>123</v>
      </c>
      <c r="B66" s="151"/>
      <c r="C66" s="151"/>
      <c r="D66" s="151"/>
      <c r="E66" s="151"/>
      <c r="F66" s="151"/>
      <c r="G66" s="151"/>
      <c r="H66" s="151"/>
      <c r="I66" s="151"/>
      <c r="J66" s="40"/>
    </row>
    <row r="67" spans="1:10" s="10" customFormat="1" ht="12.95" customHeight="1" x14ac:dyDescent="0.25">
      <c r="A67" s="151" t="s">
        <v>124</v>
      </c>
      <c r="B67" s="151"/>
      <c r="C67" s="151"/>
      <c r="D67" s="151"/>
      <c r="E67" s="151"/>
      <c r="F67" s="151"/>
      <c r="G67" s="151"/>
      <c r="H67" s="151"/>
      <c r="I67" s="151"/>
      <c r="J67" s="40"/>
    </row>
    <row r="68" spans="1:10" s="10" customFormat="1" ht="12.95" customHeight="1" x14ac:dyDescent="0.25">
      <c r="A68" s="146" t="s">
        <v>223</v>
      </c>
      <c r="B68" s="146"/>
      <c r="C68" s="146"/>
      <c r="D68" s="146"/>
      <c r="E68" s="146"/>
      <c r="F68" s="146"/>
      <c r="G68" s="146"/>
      <c r="H68" s="146"/>
      <c r="I68" s="146"/>
      <c r="J68" s="40"/>
    </row>
    <row r="69" spans="1:10" s="10" customFormat="1" ht="12.95" customHeight="1" x14ac:dyDescent="0.25">
      <c r="A69" s="138"/>
      <c r="B69" s="138"/>
      <c r="C69" s="138"/>
      <c r="D69" s="138"/>
      <c r="E69" s="138"/>
      <c r="F69" s="138"/>
      <c r="G69" s="138"/>
      <c r="H69" s="138"/>
      <c r="I69" s="138"/>
      <c r="J69" s="40"/>
    </row>
    <row r="70" spans="1:10" s="10" customFormat="1" ht="12.95" customHeight="1" x14ac:dyDescent="0.25">
      <c r="A70" s="151" t="s">
        <v>221</v>
      </c>
      <c r="B70" s="151"/>
      <c r="C70" s="151"/>
      <c r="D70" s="151"/>
      <c r="E70" s="151"/>
      <c r="F70" s="151"/>
      <c r="G70" s="151"/>
      <c r="H70" s="151"/>
      <c r="I70" s="151"/>
      <c r="J70" s="40"/>
    </row>
    <row r="71" spans="1:10" s="10" customFormat="1" ht="12.95" customHeight="1" x14ac:dyDescent="0.25">
      <c r="A71" s="151" t="s">
        <v>132</v>
      </c>
      <c r="B71" s="151"/>
      <c r="C71" s="151"/>
      <c r="D71" s="151"/>
      <c r="E71" s="151"/>
      <c r="F71" s="151"/>
      <c r="G71" s="151"/>
      <c r="H71" s="151"/>
      <c r="I71" s="151"/>
      <c r="J71" s="40"/>
    </row>
    <row r="72" spans="1:10" s="10" customFormat="1" ht="12.95" customHeight="1" x14ac:dyDescent="0.25">
      <c r="A72" s="64" t="s">
        <v>222</v>
      </c>
      <c r="B72" s="64"/>
      <c r="C72" s="64"/>
      <c r="D72" s="147" t="s">
        <v>9</v>
      </c>
      <c r="E72" s="147"/>
      <c r="F72" s="147"/>
      <c r="G72" s="147"/>
      <c r="H72" s="147"/>
      <c r="I72" s="147"/>
      <c r="J72" s="40"/>
    </row>
    <row r="73" spans="1:10" s="10" customFormat="1" ht="12.95" customHeight="1" x14ac:dyDescent="0.25">
      <c r="A73" s="38" t="s">
        <v>418</v>
      </c>
      <c r="B73" s="153" t="s">
        <v>393</v>
      </c>
      <c r="C73" s="153"/>
      <c r="D73" s="106">
        <f t="shared" ref="D73:I73" si="65">D74+D75</f>
        <v>90</v>
      </c>
      <c r="E73" s="106">
        <f t="shared" si="65"/>
        <v>92</v>
      </c>
      <c r="F73" s="106">
        <f t="shared" si="65"/>
        <v>93</v>
      </c>
      <c r="G73" s="106">
        <f t="shared" si="65"/>
        <v>90</v>
      </c>
      <c r="H73" s="106">
        <f t="shared" si="65"/>
        <v>89</v>
      </c>
      <c r="I73" s="106">
        <f t="shared" si="65"/>
        <v>454</v>
      </c>
      <c r="J73" s="103" t="s">
        <v>428</v>
      </c>
    </row>
    <row r="74" spans="1:10" s="10" customFormat="1" ht="12.95" customHeight="1" x14ac:dyDescent="0.25">
      <c r="A74" s="43"/>
      <c r="B74" s="85" t="s">
        <v>289</v>
      </c>
      <c r="C74" s="30" t="s">
        <v>359</v>
      </c>
      <c r="D74" s="104">
        <v>44</v>
      </c>
      <c r="E74" s="104">
        <v>44</v>
      </c>
      <c r="F74" s="104">
        <v>47</v>
      </c>
      <c r="G74" s="104">
        <v>45</v>
      </c>
      <c r="H74" s="104">
        <v>43</v>
      </c>
      <c r="I74" s="103">
        <f t="shared" ref="I74:I75" si="66">SUM(D74:H74)</f>
        <v>223</v>
      </c>
      <c r="J74" s="103" t="s">
        <v>421</v>
      </c>
    </row>
    <row r="75" spans="1:10" s="10" customFormat="1" ht="12.95" customHeight="1" x14ac:dyDescent="0.25">
      <c r="A75" s="43"/>
      <c r="B75" s="85" t="s">
        <v>289</v>
      </c>
      <c r="C75" s="30" t="s">
        <v>328</v>
      </c>
      <c r="D75" s="104">
        <v>46</v>
      </c>
      <c r="E75" s="104">
        <v>48</v>
      </c>
      <c r="F75" s="104">
        <v>46</v>
      </c>
      <c r="G75" s="104">
        <v>45</v>
      </c>
      <c r="H75" s="104">
        <v>46</v>
      </c>
      <c r="I75" s="103">
        <f t="shared" si="66"/>
        <v>231</v>
      </c>
      <c r="J75" s="103" t="s">
        <v>429</v>
      </c>
    </row>
    <row r="76" spans="1:10" s="10" customFormat="1" ht="12.95" customHeight="1" x14ac:dyDescent="0.25">
      <c r="A76" s="29"/>
      <c r="B76" s="30"/>
      <c r="C76" s="30"/>
      <c r="D76" s="40"/>
      <c r="E76" s="40"/>
      <c r="F76" s="40"/>
      <c r="G76" s="40"/>
      <c r="H76" s="40"/>
      <c r="I76" s="36"/>
      <c r="J76" s="104"/>
    </row>
    <row r="77" spans="1:10" s="10" customFormat="1" ht="12.95" customHeight="1" x14ac:dyDescent="0.25">
      <c r="A77" s="28">
        <v>15</v>
      </c>
      <c r="B77" s="148" t="s">
        <v>392</v>
      </c>
      <c r="C77" s="148"/>
      <c r="D77" s="106">
        <f t="shared" ref="D77:I77" si="67">D78+D79</f>
        <v>89</v>
      </c>
      <c r="E77" s="106">
        <f t="shared" si="67"/>
        <v>90</v>
      </c>
      <c r="F77" s="106">
        <f t="shared" si="67"/>
        <v>91</v>
      </c>
      <c r="G77" s="106">
        <f t="shared" si="67"/>
        <v>89</v>
      </c>
      <c r="H77" s="106">
        <f t="shared" si="67"/>
        <v>95</v>
      </c>
      <c r="I77" s="106">
        <f t="shared" si="67"/>
        <v>454</v>
      </c>
      <c r="J77" s="103" t="s">
        <v>425</v>
      </c>
    </row>
    <row r="78" spans="1:10" s="10" customFormat="1" ht="12.95" customHeight="1" x14ac:dyDescent="0.25">
      <c r="A78" s="29"/>
      <c r="B78" s="85" t="s">
        <v>7</v>
      </c>
      <c r="C78" s="85" t="s">
        <v>373</v>
      </c>
      <c r="D78" s="104">
        <v>40</v>
      </c>
      <c r="E78" s="104">
        <v>44</v>
      </c>
      <c r="F78" s="104">
        <v>46</v>
      </c>
      <c r="G78" s="104">
        <v>43</v>
      </c>
      <c r="H78" s="104">
        <v>47</v>
      </c>
      <c r="I78" s="103">
        <f t="shared" ref="I78:I79" si="68">SUM(D78:H78)</f>
        <v>220</v>
      </c>
      <c r="J78" s="103" t="s">
        <v>423</v>
      </c>
    </row>
    <row r="79" spans="1:10" s="10" customFormat="1" ht="12.95" customHeight="1" x14ac:dyDescent="0.25">
      <c r="A79" s="29"/>
      <c r="B79" s="85" t="s">
        <v>7</v>
      </c>
      <c r="C79" s="85" t="s">
        <v>322</v>
      </c>
      <c r="D79" s="104">
        <v>49</v>
      </c>
      <c r="E79" s="104">
        <v>46</v>
      </c>
      <c r="F79" s="104">
        <v>45</v>
      </c>
      <c r="G79" s="104">
        <v>46</v>
      </c>
      <c r="H79" s="104">
        <v>48</v>
      </c>
      <c r="I79" s="103">
        <f t="shared" si="68"/>
        <v>234</v>
      </c>
      <c r="J79" s="103" t="s">
        <v>429</v>
      </c>
    </row>
    <row r="80" spans="1:10" s="10" customFormat="1" ht="12.95" customHeight="1" x14ac:dyDescent="0.25">
      <c r="A80" s="29"/>
      <c r="B80" s="30"/>
      <c r="C80" s="30"/>
      <c r="D80" s="40"/>
      <c r="E80" s="40"/>
      <c r="F80" s="40"/>
      <c r="G80" s="40"/>
      <c r="H80" s="40"/>
      <c r="I80" s="36"/>
      <c r="J80" s="104"/>
    </row>
    <row r="81" spans="1:10" s="10" customFormat="1" ht="12.95" customHeight="1" x14ac:dyDescent="0.25">
      <c r="A81" s="28">
        <v>16</v>
      </c>
      <c r="B81" s="148" t="s">
        <v>394</v>
      </c>
      <c r="C81" s="148"/>
      <c r="D81" s="106">
        <f t="shared" ref="D81:E81" si="69">D82+D83</f>
        <v>92</v>
      </c>
      <c r="E81" s="106">
        <f t="shared" si="69"/>
        <v>90</v>
      </c>
      <c r="F81" s="106">
        <f t="shared" ref="F81" si="70">F82+F83</f>
        <v>89</v>
      </c>
      <c r="G81" s="106">
        <f t="shared" ref="G81" si="71">G82+G83</f>
        <v>92</v>
      </c>
      <c r="H81" s="106">
        <f t="shared" ref="H81" si="72">H82+H83</f>
        <v>90</v>
      </c>
      <c r="I81" s="106">
        <f t="shared" ref="I81" si="73">I82+I83</f>
        <v>453</v>
      </c>
      <c r="J81" s="103" t="s">
        <v>428</v>
      </c>
    </row>
    <row r="82" spans="1:10" s="10" customFormat="1" ht="12.95" customHeight="1" x14ac:dyDescent="0.25">
      <c r="A82" s="29"/>
      <c r="B82" s="58" t="s">
        <v>312</v>
      </c>
      <c r="C82" s="58" t="s">
        <v>343</v>
      </c>
      <c r="D82" s="104">
        <v>47</v>
      </c>
      <c r="E82" s="104">
        <v>45</v>
      </c>
      <c r="F82" s="104">
        <v>44</v>
      </c>
      <c r="G82" s="104">
        <v>46</v>
      </c>
      <c r="H82" s="104">
        <v>44</v>
      </c>
      <c r="I82" s="103">
        <f t="shared" ref="I82:I83" si="74">SUM(D82:H82)</f>
        <v>226</v>
      </c>
      <c r="J82" s="103" t="s">
        <v>423</v>
      </c>
    </row>
    <row r="83" spans="1:10" s="10" customFormat="1" ht="12.95" customHeight="1" x14ac:dyDescent="0.25">
      <c r="A83" s="29"/>
      <c r="B83" s="58" t="s">
        <v>312</v>
      </c>
      <c r="C83" s="58" t="s">
        <v>337</v>
      </c>
      <c r="D83" s="104">
        <v>45</v>
      </c>
      <c r="E83" s="104">
        <v>45</v>
      </c>
      <c r="F83" s="104">
        <v>45</v>
      </c>
      <c r="G83" s="104">
        <v>46</v>
      </c>
      <c r="H83" s="104">
        <v>46</v>
      </c>
      <c r="I83" s="103">
        <f t="shared" si="74"/>
        <v>227</v>
      </c>
      <c r="J83" s="103" t="s">
        <v>426</v>
      </c>
    </row>
    <row r="84" spans="1:10" s="10" customFormat="1" ht="12.95" customHeight="1" x14ac:dyDescent="0.25">
      <c r="A84" s="29"/>
      <c r="B84" s="30"/>
      <c r="C84" s="30"/>
      <c r="D84" s="40"/>
      <c r="E84" s="40"/>
      <c r="F84" s="40"/>
      <c r="G84" s="40"/>
      <c r="H84" s="40"/>
      <c r="I84" s="36"/>
      <c r="J84" s="104"/>
    </row>
    <row r="85" spans="1:10" s="10" customFormat="1" ht="12.95" customHeight="1" x14ac:dyDescent="0.25">
      <c r="A85" s="38" t="s">
        <v>15</v>
      </c>
      <c r="B85" s="148" t="s">
        <v>395</v>
      </c>
      <c r="C85" s="148"/>
      <c r="D85" s="106">
        <f t="shared" ref="D85:E85" si="75">D86+D87</f>
        <v>91</v>
      </c>
      <c r="E85" s="106">
        <f t="shared" si="75"/>
        <v>91</v>
      </c>
      <c r="F85" s="106">
        <f t="shared" ref="F85" si="76">F86+F87</f>
        <v>90</v>
      </c>
      <c r="G85" s="106">
        <f t="shared" ref="G85" si="77">G86+G87</f>
        <v>94</v>
      </c>
      <c r="H85" s="106">
        <f t="shared" ref="H85" si="78">H86+H87</f>
        <v>87</v>
      </c>
      <c r="I85" s="106">
        <f t="shared" ref="I85" si="79">I86+I87</f>
        <v>453</v>
      </c>
      <c r="J85" s="103" t="s">
        <v>428</v>
      </c>
    </row>
    <row r="86" spans="1:10" s="10" customFormat="1" ht="12.95" customHeight="1" x14ac:dyDescent="0.25">
      <c r="A86" s="43"/>
      <c r="B86" s="30" t="s">
        <v>18</v>
      </c>
      <c r="C86" s="30" t="s">
        <v>366</v>
      </c>
      <c r="D86" s="104">
        <v>46</v>
      </c>
      <c r="E86" s="104">
        <v>44</v>
      </c>
      <c r="F86" s="104">
        <v>42</v>
      </c>
      <c r="G86" s="104">
        <v>45</v>
      </c>
      <c r="H86" s="104">
        <v>44</v>
      </c>
      <c r="I86" s="103">
        <f t="shared" ref="I86:I87" si="80">SUM(D86:H86)</f>
        <v>221</v>
      </c>
      <c r="J86" s="103" t="s">
        <v>429</v>
      </c>
    </row>
    <row r="87" spans="1:10" s="10" customFormat="1" ht="12.95" customHeight="1" x14ac:dyDescent="0.25">
      <c r="A87" s="43"/>
      <c r="B87" s="30" t="s">
        <v>0</v>
      </c>
      <c r="C87" s="30" t="s">
        <v>324</v>
      </c>
      <c r="D87" s="104">
        <v>45</v>
      </c>
      <c r="E87" s="104">
        <v>47</v>
      </c>
      <c r="F87" s="104">
        <v>48</v>
      </c>
      <c r="G87" s="104">
        <v>49</v>
      </c>
      <c r="H87" s="104">
        <v>43</v>
      </c>
      <c r="I87" s="103">
        <f t="shared" si="80"/>
        <v>232</v>
      </c>
      <c r="J87" s="103" t="s">
        <v>421</v>
      </c>
    </row>
    <row r="88" spans="1:10" s="10" customFormat="1" ht="12.95" customHeight="1" x14ac:dyDescent="0.25">
      <c r="A88" s="29"/>
      <c r="B88" s="51"/>
      <c r="C88" s="52"/>
      <c r="D88" s="40"/>
      <c r="E88" s="40"/>
      <c r="F88" s="40"/>
      <c r="G88" s="40"/>
      <c r="H88" s="40"/>
      <c r="I88" s="36"/>
      <c r="J88" s="104"/>
    </row>
    <row r="89" spans="1:10" s="10" customFormat="1" ht="12.95" customHeight="1" x14ac:dyDescent="0.25">
      <c r="A89" s="28">
        <v>18</v>
      </c>
      <c r="B89" s="46" t="s">
        <v>396</v>
      </c>
      <c r="C89" s="28"/>
      <c r="D89" s="106">
        <f t="shared" ref="D89:E89" si="81">D90+D91</f>
        <v>94</v>
      </c>
      <c r="E89" s="106">
        <f t="shared" si="81"/>
        <v>90</v>
      </c>
      <c r="F89" s="106">
        <f t="shared" ref="F89" si="82">F90+F91</f>
        <v>91</v>
      </c>
      <c r="G89" s="106">
        <f t="shared" ref="G89" si="83">G90+G91</f>
        <v>88</v>
      </c>
      <c r="H89" s="106">
        <f t="shared" ref="H89" si="84">H90+H91</f>
        <v>90</v>
      </c>
      <c r="I89" s="106">
        <f t="shared" ref="I89" si="85">I90+I91</f>
        <v>453</v>
      </c>
      <c r="J89" s="103" t="s">
        <v>426</v>
      </c>
    </row>
    <row r="90" spans="1:10" s="10" customFormat="1" ht="12.95" customHeight="1" x14ac:dyDescent="0.25">
      <c r="A90" s="29"/>
      <c r="B90" s="35" t="s">
        <v>91</v>
      </c>
      <c r="C90" s="30" t="s">
        <v>368</v>
      </c>
      <c r="D90" s="104">
        <v>49</v>
      </c>
      <c r="E90" s="104">
        <v>43</v>
      </c>
      <c r="F90" s="104">
        <v>45</v>
      </c>
      <c r="G90" s="104">
        <v>41</v>
      </c>
      <c r="H90" s="104">
        <v>43</v>
      </c>
      <c r="I90" s="103">
        <f t="shared" ref="I90:I91" si="86">SUM(D90:H90)</f>
        <v>221</v>
      </c>
      <c r="J90" s="103" t="s">
        <v>429</v>
      </c>
    </row>
    <row r="91" spans="1:10" s="10" customFormat="1" ht="12.95" customHeight="1" x14ac:dyDescent="0.25">
      <c r="A91" s="29"/>
      <c r="B91" s="35" t="s">
        <v>91</v>
      </c>
      <c r="C91" s="30" t="s">
        <v>325</v>
      </c>
      <c r="D91" s="104">
        <v>45</v>
      </c>
      <c r="E91" s="104">
        <v>47</v>
      </c>
      <c r="F91" s="104">
        <v>46</v>
      </c>
      <c r="G91" s="104">
        <v>47</v>
      </c>
      <c r="H91" s="104">
        <v>47</v>
      </c>
      <c r="I91" s="103">
        <f t="shared" si="86"/>
        <v>232</v>
      </c>
      <c r="J91" s="103" t="s">
        <v>431</v>
      </c>
    </row>
    <row r="92" spans="1:10" s="10" customFormat="1" ht="12.95" customHeight="1" x14ac:dyDescent="0.25">
      <c r="A92" s="29"/>
      <c r="B92" s="30"/>
      <c r="C92" s="30"/>
      <c r="D92" s="40"/>
      <c r="E92" s="40"/>
      <c r="F92" s="40"/>
      <c r="G92" s="40"/>
      <c r="H92" s="40"/>
      <c r="I92" s="36"/>
      <c r="J92" s="104"/>
    </row>
    <row r="93" spans="1:10" s="10" customFormat="1" ht="12.95" customHeight="1" x14ac:dyDescent="0.25">
      <c r="A93" s="28">
        <v>19</v>
      </c>
      <c r="B93" s="148" t="s">
        <v>399</v>
      </c>
      <c r="C93" s="148"/>
      <c r="D93" s="106">
        <f t="shared" ref="D93:I93" si="87">D94+D95</f>
        <v>91</v>
      </c>
      <c r="E93" s="106">
        <f t="shared" si="87"/>
        <v>91</v>
      </c>
      <c r="F93" s="106">
        <f t="shared" si="87"/>
        <v>92</v>
      </c>
      <c r="G93" s="106">
        <f t="shared" si="87"/>
        <v>92</v>
      </c>
      <c r="H93" s="106">
        <f t="shared" si="87"/>
        <v>86</v>
      </c>
      <c r="I93" s="106">
        <f t="shared" si="87"/>
        <v>452</v>
      </c>
      <c r="J93" s="103" t="s">
        <v>422</v>
      </c>
    </row>
    <row r="94" spans="1:10" s="10" customFormat="1" ht="12.95" customHeight="1" x14ac:dyDescent="0.25">
      <c r="A94" s="29"/>
      <c r="B94" s="85" t="s">
        <v>91</v>
      </c>
      <c r="C94" s="30" t="s">
        <v>333</v>
      </c>
      <c r="D94" s="104">
        <v>45</v>
      </c>
      <c r="E94" s="104">
        <v>45</v>
      </c>
      <c r="F94" s="104">
        <v>49</v>
      </c>
      <c r="G94" s="104">
        <v>47</v>
      </c>
      <c r="H94" s="104">
        <v>42</v>
      </c>
      <c r="I94" s="103">
        <f t="shared" ref="I94:I95" si="88">SUM(D94:H94)</f>
        <v>228</v>
      </c>
      <c r="J94" s="103" t="s">
        <v>425</v>
      </c>
    </row>
    <row r="95" spans="1:10" s="10" customFormat="1" ht="12.95" customHeight="1" x14ac:dyDescent="0.25">
      <c r="A95" s="29"/>
      <c r="B95" s="85" t="s">
        <v>17</v>
      </c>
      <c r="C95" s="30" t="s">
        <v>352</v>
      </c>
      <c r="D95" s="104">
        <v>46</v>
      </c>
      <c r="E95" s="104">
        <v>46</v>
      </c>
      <c r="F95" s="104">
        <v>43</v>
      </c>
      <c r="G95" s="104">
        <v>45</v>
      </c>
      <c r="H95" s="104">
        <v>44</v>
      </c>
      <c r="I95" s="103">
        <f t="shared" si="88"/>
        <v>224</v>
      </c>
      <c r="J95" s="103" t="s">
        <v>423</v>
      </c>
    </row>
    <row r="96" spans="1:10" s="10" customFormat="1" ht="12.95" customHeight="1" x14ac:dyDescent="0.25">
      <c r="A96" s="29"/>
      <c r="B96" s="30"/>
      <c r="C96" s="30"/>
      <c r="D96" s="40"/>
      <c r="E96" s="40"/>
      <c r="F96" s="40"/>
      <c r="G96" s="40"/>
      <c r="H96" s="40"/>
      <c r="I96" s="36"/>
      <c r="J96" s="104"/>
    </row>
    <row r="97" spans="1:10" s="10" customFormat="1" ht="12.95" customHeight="1" x14ac:dyDescent="0.25">
      <c r="A97" s="28">
        <v>20</v>
      </c>
      <c r="B97" s="148" t="s">
        <v>397</v>
      </c>
      <c r="C97" s="148"/>
      <c r="D97" s="106">
        <f t="shared" ref="D97:I97" si="89">D98+D99</f>
        <v>87</v>
      </c>
      <c r="E97" s="106">
        <f t="shared" si="89"/>
        <v>92</v>
      </c>
      <c r="F97" s="106">
        <f t="shared" si="89"/>
        <v>93</v>
      </c>
      <c r="G97" s="106">
        <f t="shared" si="89"/>
        <v>86</v>
      </c>
      <c r="H97" s="106">
        <f t="shared" si="89"/>
        <v>94</v>
      </c>
      <c r="I97" s="106">
        <f t="shared" si="89"/>
        <v>452</v>
      </c>
      <c r="J97" s="103" t="s">
        <v>425</v>
      </c>
    </row>
    <row r="98" spans="1:10" s="10" customFormat="1" ht="12.95" customHeight="1" x14ac:dyDescent="0.25">
      <c r="A98" s="29"/>
      <c r="B98" s="30" t="s">
        <v>0</v>
      </c>
      <c r="C98" s="30" t="s">
        <v>335</v>
      </c>
      <c r="D98" s="104">
        <v>46</v>
      </c>
      <c r="E98" s="104">
        <v>46</v>
      </c>
      <c r="F98" s="104">
        <v>45</v>
      </c>
      <c r="G98" s="104">
        <v>45</v>
      </c>
      <c r="H98" s="104">
        <v>46</v>
      </c>
      <c r="I98" s="103">
        <f t="shared" ref="I98:I99" si="90">SUM(D98:H98)</f>
        <v>228</v>
      </c>
      <c r="J98" s="103" t="s">
        <v>423</v>
      </c>
    </row>
    <row r="99" spans="1:10" s="10" customFormat="1" ht="12.95" customHeight="1" x14ac:dyDescent="0.25">
      <c r="A99" s="29"/>
      <c r="B99" s="30" t="s">
        <v>0</v>
      </c>
      <c r="C99" s="30" t="s">
        <v>349</v>
      </c>
      <c r="D99" s="104">
        <v>41</v>
      </c>
      <c r="E99" s="104">
        <v>46</v>
      </c>
      <c r="F99" s="104">
        <v>48</v>
      </c>
      <c r="G99" s="104">
        <v>41</v>
      </c>
      <c r="H99" s="104">
        <v>48</v>
      </c>
      <c r="I99" s="103">
        <f t="shared" si="90"/>
        <v>224</v>
      </c>
      <c r="J99" s="103" t="s">
        <v>429</v>
      </c>
    </row>
    <row r="100" spans="1:10" s="10" customFormat="1" ht="12.95" customHeight="1" x14ac:dyDescent="0.25">
      <c r="A100" s="43"/>
      <c r="B100" s="35"/>
      <c r="C100" s="30"/>
      <c r="D100" s="40"/>
      <c r="E100" s="40"/>
      <c r="F100" s="40"/>
      <c r="G100" s="40"/>
      <c r="H100" s="40"/>
      <c r="I100" s="36"/>
      <c r="J100" s="104"/>
    </row>
    <row r="101" spans="1:10" s="10" customFormat="1" ht="12.95" customHeight="1" x14ac:dyDescent="0.25">
      <c r="A101" s="38" t="s">
        <v>419</v>
      </c>
      <c r="B101" s="148" t="s">
        <v>398</v>
      </c>
      <c r="C101" s="148"/>
      <c r="D101" s="106">
        <f t="shared" ref="D101:I101" si="91">D102+D103</f>
        <v>85</v>
      </c>
      <c r="E101" s="106">
        <f t="shared" si="91"/>
        <v>96</v>
      </c>
      <c r="F101" s="106">
        <f t="shared" si="91"/>
        <v>89</v>
      </c>
      <c r="G101" s="106">
        <f t="shared" si="91"/>
        <v>90</v>
      </c>
      <c r="H101" s="106">
        <f t="shared" si="91"/>
        <v>92</v>
      </c>
      <c r="I101" s="106">
        <f t="shared" si="91"/>
        <v>452</v>
      </c>
      <c r="J101" s="103" t="s">
        <v>421</v>
      </c>
    </row>
    <row r="102" spans="1:10" s="10" customFormat="1" ht="12.95" customHeight="1" x14ac:dyDescent="0.25">
      <c r="A102" s="43"/>
      <c r="B102" s="30" t="s">
        <v>91</v>
      </c>
      <c r="C102" s="30" t="s">
        <v>323</v>
      </c>
      <c r="D102" s="104">
        <v>44</v>
      </c>
      <c r="E102" s="104">
        <v>49</v>
      </c>
      <c r="F102" s="104">
        <v>46</v>
      </c>
      <c r="G102" s="104">
        <v>48</v>
      </c>
      <c r="H102" s="104">
        <v>46</v>
      </c>
      <c r="I102" s="103">
        <f t="shared" ref="I102:I103" si="92">SUM(D102:H102)</f>
        <v>233</v>
      </c>
      <c r="J102" s="103" t="s">
        <v>421</v>
      </c>
    </row>
    <row r="103" spans="1:10" s="10" customFormat="1" ht="12.95" customHeight="1" x14ac:dyDescent="0.25">
      <c r="A103" s="43"/>
      <c r="B103" s="30" t="s">
        <v>91</v>
      </c>
      <c r="C103" s="30" t="s">
        <v>378</v>
      </c>
      <c r="D103" s="104">
        <v>41</v>
      </c>
      <c r="E103" s="104">
        <v>47</v>
      </c>
      <c r="F103" s="104">
        <v>43</v>
      </c>
      <c r="G103" s="104">
        <v>42</v>
      </c>
      <c r="H103" s="104">
        <v>46</v>
      </c>
      <c r="I103" s="103">
        <f t="shared" si="92"/>
        <v>219</v>
      </c>
      <c r="J103" s="103" t="s">
        <v>432</v>
      </c>
    </row>
    <row r="104" spans="1:10" s="10" customFormat="1" ht="12.95" customHeight="1" x14ac:dyDescent="0.25">
      <c r="A104" s="8"/>
      <c r="B104" s="15"/>
      <c r="C104" s="15"/>
      <c r="D104" s="40"/>
      <c r="E104" s="40"/>
      <c r="F104" s="40"/>
      <c r="G104" s="40"/>
      <c r="H104" s="40"/>
      <c r="I104" s="36"/>
      <c r="J104" s="104"/>
    </row>
    <row r="105" spans="1:10" s="10" customFormat="1" ht="12.95" customHeight="1" x14ac:dyDescent="0.25">
      <c r="A105" s="28">
        <v>22</v>
      </c>
      <c r="B105" s="148" t="s">
        <v>400</v>
      </c>
      <c r="C105" s="148"/>
      <c r="D105" s="106">
        <f t="shared" ref="D105:E105" si="93">D106+D107</f>
        <v>91</v>
      </c>
      <c r="E105" s="106">
        <f t="shared" si="93"/>
        <v>89</v>
      </c>
      <c r="F105" s="106">
        <f t="shared" ref="F105:I113" si="94">F106+F107</f>
        <v>93</v>
      </c>
      <c r="G105" s="106">
        <f t="shared" si="94"/>
        <v>91</v>
      </c>
      <c r="H105" s="106">
        <f t="shared" si="94"/>
        <v>88</v>
      </c>
      <c r="I105" s="106">
        <f t="shared" si="94"/>
        <v>452</v>
      </c>
      <c r="J105" s="103" t="s">
        <v>421</v>
      </c>
    </row>
    <row r="106" spans="1:10" ht="12.95" customHeight="1" x14ac:dyDescent="0.25">
      <c r="A106" s="29"/>
      <c r="B106" s="51" t="s">
        <v>10</v>
      </c>
      <c r="C106" s="51" t="s">
        <v>336</v>
      </c>
      <c r="D106" s="104">
        <v>47</v>
      </c>
      <c r="E106" s="104">
        <v>46</v>
      </c>
      <c r="F106" s="104">
        <v>46</v>
      </c>
      <c r="G106" s="104">
        <v>45</v>
      </c>
      <c r="H106" s="104">
        <v>44</v>
      </c>
      <c r="I106" s="103">
        <f t="shared" ref="I106:I107" si="95">SUM(D106:H106)</f>
        <v>228</v>
      </c>
      <c r="J106" s="103" t="s">
        <v>423</v>
      </c>
    </row>
    <row r="107" spans="1:10" ht="12.95" customHeight="1" x14ac:dyDescent="0.25">
      <c r="A107" s="29"/>
      <c r="B107" s="51" t="s">
        <v>313</v>
      </c>
      <c r="C107" s="51" t="s">
        <v>354</v>
      </c>
      <c r="D107" s="104">
        <v>44</v>
      </c>
      <c r="E107" s="104">
        <v>43</v>
      </c>
      <c r="F107" s="104">
        <v>47</v>
      </c>
      <c r="G107" s="104">
        <v>46</v>
      </c>
      <c r="H107" s="104">
        <v>44</v>
      </c>
      <c r="I107" s="103">
        <f t="shared" si="95"/>
        <v>224</v>
      </c>
      <c r="J107" s="103" t="s">
        <v>431</v>
      </c>
    </row>
    <row r="108" spans="1:10" s="16" customFormat="1" ht="12.95" customHeight="1" x14ac:dyDescent="0.25">
      <c r="A108" s="17"/>
      <c r="B108" s="14"/>
      <c r="C108" s="9"/>
      <c r="D108" s="40"/>
      <c r="E108" s="40"/>
      <c r="F108" s="40"/>
      <c r="G108" s="40"/>
      <c r="H108" s="40"/>
      <c r="I108" s="36"/>
      <c r="J108" s="104"/>
    </row>
    <row r="109" spans="1:10" ht="12.95" customHeight="1" x14ac:dyDescent="0.25">
      <c r="A109" s="28">
        <v>23</v>
      </c>
      <c r="B109" s="148" t="s">
        <v>401</v>
      </c>
      <c r="C109" s="148"/>
      <c r="D109" s="106">
        <f t="shared" ref="D109:E109" si="96">D110+D111</f>
        <v>93</v>
      </c>
      <c r="E109" s="106">
        <f t="shared" si="96"/>
        <v>90</v>
      </c>
      <c r="F109" s="106">
        <f t="shared" si="94"/>
        <v>86</v>
      </c>
      <c r="G109" s="106">
        <f t="shared" si="94"/>
        <v>90</v>
      </c>
      <c r="H109" s="106">
        <f t="shared" si="94"/>
        <v>90</v>
      </c>
      <c r="I109" s="106">
        <f t="shared" si="94"/>
        <v>449</v>
      </c>
      <c r="J109" s="103" t="s">
        <v>422</v>
      </c>
    </row>
    <row r="110" spans="1:10" ht="12.95" customHeight="1" x14ac:dyDescent="0.25">
      <c r="A110" s="29"/>
      <c r="B110" s="30" t="s">
        <v>5</v>
      </c>
      <c r="C110" s="30" t="s">
        <v>331</v>
      </c>
      <c r="D110" s="104">
        <v>50</v>
      </c>
      <c r="E110" s="104">
        <v>43</v>
      </c>
      <c r="F110" s="104">
        <v>44</v>
      </c>
      <c r="G110" s="104">
        <v>46</v>
      </c>
      <c r="H110" s="104">
        <v>46</v>
      </c>
      <c r="I110" s="103">
        <f t="shared" ref="I110:I111" si="97">SUM(D110:H110)</f>
        <v>229</v>
      </c>
      <c r="J110" s="103" t="s">
        <v>425</v>
      </c>
    </row>
    <row r="111" spans="1:10" ht="12.95" customHeight="1" x14ac:dyDescent="0.25">
      <c r="A111" s="29"/>
      <c r="B111" s="30" t="s">
        <v>5</v>
      </c>
      <c r="C111" s="30" t="s">
        <v>374</v>
      </c>
      <c r="D111" s="104">
        <v>43</v>
      </c>
      <c r="E111" s="104">
        <v>47</v>
      </c>
      <c r="F111" s="104">
        <v>42</v>
      </c>
      <c r="G111" s="104">
        <v>44</v>
      </c>
      <c r="H111" s="104">
        <v>44</v>
      </c>
      <c r="I111" s="103">
        <f t="shared" si="97"/>
        <v>220</v>
      </c>
      <c r="J111" s="103" t="s">
        <v>423</v>
      </c>
    </row>
    <row r="112" spans="1:10" ht="12.95" customHeight="1" x14ac:dyDescent="0.25">
      <c r="A112" s="29"/>
      <c r="B112" s="42"/>
      <c r="C112" s="42"/>
      <c r="D112" s="40"/>
      <c r="E112" s="40"/>
      <c r="F112" s="40"/>
      <c r="G112" s="40"/>
      <c r="H112" s="40"/>
      <c r="I112" s="36"/>
      <c r="J112" s="104"/>
    </row>
    <row r="113" spans="1:10" ht="12.95" customHeight="1" x14ac:dyDescent="0.25">
      <c r="A113" s="28">
        <v>24</v>
      </c>
      <c r="B113" s="148" t="s">
        <v>149</v>
      </c>
      <c r="C113" s="148"/>
      <c r="D113" s="106">
        <f t="shared" ref="D113:E113" si="98">D114+D115</f>
        <v>89</v>
      </c>
      <c r="E113" s="106">
        <f t="shared" si="98"/>
        <v>87</v>
      </c>
      <c r="F113" s="106">
        <f t="shared" si="94"/>
        <v>90</v>
      </c>
      <c r="G113" s="106">
        <f t="shared" si="94"/>
        <v>91</v>
      </c>
      <c r="H113" s="106">
        <f t="shared" si="94"/>
        <v>92</v>
      </c>
      <c r="I113" s="106">
        <f t="shared" si="94"/>
        <v>449</v>
      </c>
      <c r="J113" s="103" t="s">
        <v>426</v>
      </c>
    </row>
    <row r="114" spans="1:10" ht="12.95" customHeight="1" x14ac:dyDescent="0.25">
      <c r="A114" s="29"/>
      <c r="B114" s="51" t="s">
        <v>5</v>
      </c>
      <c r="C114" s="51" t="s">
        <v>350</v>
      </c>
      <c r="D114" s="104">
        <v>45</v>
      </c>
      <c r="E114" s="104">
        <v>45</v>
      </c>
      <c r="F114" s="104">
        <v>43</v>
      </c>
      <c r="G114" s="104">
        <v>46</v>
      </c>
      <c r="H114" s="104">
        <v>45</v>
      </c>
      <c r="I114" s="103">
        <f t="shared" ref="I114:I115" si="99">SUM(D114:H114)</f>
        <v>224</v>
      </c>
      <c r="J114" s="103" t="s">
        <v>421</v>
      </c>
    </row>
    <row r="115" spans="1:10" ht="12.95" customHeight="1" x14ac:dyDescent="0.25">
      <c r="A115" s="29"/>
      <c r="B115" s="51" t="s">
        <v>5</v>
      </c>
      <c r="C115" s="51" t="s">
        <v>346</v>
      </c>
      <c r="D115" s="104">
        <v>44</v>
      </c>
      <c r="E115" s="104">
        <v>42</v>
      </c>
      <c r="F115" s="104">
        <v>47</v>
      </c>
      <c r="G115" s="104">
        <v>45</v>
      </c>
      <c r="H115" s="104">
        <v>47</v>
      </c>
      <c r="I115" s="103">
        <f t="shared" si="99"/>
        <v>225</v>
      </c>
      <c r="J115" s="103" t="s">
        <v>423</v>
      </c>
    </row>
    <row r="116" spans="1:10" ht="12.95" customHeight="1" x14ac:dyDescent="0.25">
      <c r="A116" s="29"/>
      <c r="B116" s="42"/>
      <c r="C116" s="30"/>
      <c r="D116" s="40"/>
      <c r="E116" s="40"/>
      <c r="F116" s="40"/>
      <c r="G116" s="40"/>
      <c r="H116" s="40"/>
      <c r="I116" s="36"/>
      <c r="J116" s="104"/>
    </row>
    <row r="117" spans="1:10" ht="12.95" customHeight="1" x14ac:dyDescent="0.25">
      <c r="A117" s="39">
        <v>25</v>
      </c>
      <c r="B117" s="45" t="s">
        <v>402</v>
      </c>
      <c r="C117" s="28"/>
      <c r="D117" s="106">
        <f t="shared" ref="D117:I121" si="100">D118+D119</f>
        <v>89</v>
      </c>
      <c r="E117" s="106">
        <f t="shared" si="100"/>
        <v>92</v>
      </c>
      <c r="F117" s="106">
        <f t="shared" si="100"/>
        <v>93</v>
      </c>
      <c r="G117" s="106">
        <f t="shared" si="100"/>
        <v>90</v>
      </c>
      <c r="H117" s="106">
        <f t="shared" si="100"/>
        <v>85</v>
      </c>
      <c r="I117" s="106">
        <f t="shared" si="100"/>
        <v>449</v>
      </c>
      <c r="J117" s="103" t="s">
        <v>429</v>
      </c>
    </row>
    <row r="118" spans="1:10" s="10" customFormat="1" ht="12.95" customHeight="1" x14ac:dyDescent="0.25">
      <c r="A118" s="43"/>
      <c r="B118" s="51" t="s">
        <v>225</v>
      </c>
      <c r="C118" s="30" t="s">
        <v>345</v>
      </c>
      <c r="D118" s="104">
        <v>45</v>
      </c>
      <c r="E118" s="104">
        <v>45</v>
      </c>
      <c r="F118" s="104">
        <v>48</v>
      </c>
      <c r="G118" s="104">
        <v>46</v>
      </c>
      <c r="H118" s="104">
        <v>41</v>
      </c>
      <c r="I118" s="103">
        <f t="shared" ref="I118:I119" si="101">SUM(D118:H118)</f>
        <v>225</v>
      </c>
      <c r="J118" s="103" t="s">
        <v>421</v>
      </c>
    </row>
    <row r="119" spans="1:10" ht="12.95" customHeight="1" x14ac:dyDescent="0.25">
      <c r="A119" s="43"/>
      <c r="B119" s="51" t="s">
        <v>225</v>
      </c>
      <c r="C119" s="30" t="s">
        <v>355</v>
      </c>
      <c r="D119" s="104">
        <v>44</v>
      </c>
      <c r="E119" s="104">
        <v>47</v>
      </c>
      <c r="F119" s="104">
        <v>45</v>
      </c>
      <c r="G119" s="104">
        <v>44</v>
      </c>
      <c r="H119" s="104">
        <v>44</v>
      </c>
      <c r="I119" s="103">
        <f t="shared" si="101"/>
        <v>224</v>
      </c>
      <c r="J119" s="103" t="s">
        <v>431</v>
      </c>
    </row>
    <row r="120" spans="1:10" ht="12.95" customHeight="1" x14ac:dyDescent="0.25">
      <c r="A120" s="29"/>
      <c r="B120" s="42"/>
      <c r="C120" s="42"/>
      <c r="D120" s="40"/>
      <c r="E120" s="40"/>
      <c r="F120" s="40"/>
      <c r="G120" s="40"/>
      <c r="H120" s="40"/>
      <c r="I120" s="36"/>
      <c r="J120" s="104"/>
    </row>
    <row r="121" spans="1:10" ht="12.95" customHeight="1" x14ac:dyDescent="0.25">
      <c r="A121" s="28">
        <v>26</v>
      </c>
      <c r="B121" s="148" t="s">
        <v>142</v>
      </c>
      <c r="C121" s="148"/>
      <c r="D121" s="106">
        <f t="shared" ref="D121:E121" si="102">D122+D123</f>
        <v>92</v>
      </c>
      <c r="E121" s="106">
        <f t="shared" si="102"/>
        <v>91</v>
      </c>
      <c r="F121" s="106">
        <f t="shared" si="100"/>
        <v>87</v>
      </c>
      <c r="G121" s="106">
        <f t="shared" si="100"/>
        <v>91</v>
      </c>
      <c r="H121" s="106">
        <f t="shared" si="100"/>
        <v>88</v>
      </c>
      <c r="I121" s="106">
        <f t="shared" si="100"/>
        <v>449</v>
      </c>
      <c r="J121" s="103" t="s">
        <v>421</v>
      </c>
    </row>
    <row r="122" spans="1:10" ht="12.95" customHeight="1" x14ac:dyDescent="0.25">
      <c r="A122" s="29"/>
      <c r="B122" s="30" t="s">
        <v>0</v>
      </c>
      <c r="C122" s="30" t="s">
        <v>363</v>
      </c>
      <c r="D122" s="104">
        <v>43</v>
      </c>
      <c r="E122" s="104">
        <v>46</v>
      </c>
      <c r="F122" s="104">
        <v>44</v>
      </c>
      <c r="G122" s="104">
        <v>46</v>
      </c>
      <c r="H122" s="104">
        <v>43</v>
      </c>
      <c r="I122" s="103">
        <f t="shared" ref="I122:I123" si="103">SUM(D122:H122)</f>
        <v>222</v>
      </c>
      <c r="J122" s="103" t="s">
        <v>423</v>
      </c>
    </row>
    <row r="123" spans="1:10" s="10" customFormat="1" ht="12.95" customHeight="1" x14ac:dyDescent="0.25">
      <c r="A123" s="29"/>
      <c r="B123" s="30" t="s">
        <v>0</v>
      </c>
      <c r="C123" s="30" t="s">
        <v>341</v>
      </c>
      <c r="D123" s="104">
        <v>49</v>
      </c>
      <c r="E123" s="104">
        <v>45</v>
      </c>
      <c r="F123" s="104">
        <v>43</v>
      </c>
      <c r="G123" s="104">
        <v>45</v>
      </c>
      <c r="H123" s="104">
        <v>45</v>
      </c>
      <c r="I123" s="103">
        <f t="shared" si="103"/>
        <v>227</v>
      </c>
      <c r="J123" s="103" t="s">
        <v>431</v>
      </c>
    </row>
    <row r="124" spans="1:10" s="10" customFormat="1" ht="12.95" customHeight="1" x14ac:dyDescent="0.25">
      <c r="A124" s="29"/>
      <c r="B124" s="30"/>
      <c r="C124" s="30"/>
      <c r="D124" s="40"/>
      <c r="E124" s="40"/>
      <c r="F124" s="40"/>
      <c r="G124" s="40"/>
      <c r="H124" s="40"/>
      <c r="I124" s="36"/>
    </row>
    <row r="125" spans="1:10" s="10" customFormat="1" ht="12.95" customHeight="1" x14ac:dyDescent="0.25">
      <c r="A125" s="29"/>
      <c r="B125" s="30"/>
      <c r="C125" s="30"/>
      <c r="D125" s="40"/>
      <c r="E125" s="40"/>
      <c r="F125" s="40"/>
      <c r="G125" s="40"/>
      <c r="H125" s="40"/>
      <c r="I125" s="36"/>
    </row>
    <row r="126" spans="1:10" s="22" customFormat="1" ht="12.95" customHeight="1" x14ac:dyDescent="0.25">
      <c r="A126" s="29"/>
      <c r="B126" s="42"/>
      <c r="C126" s="42"/>
      <c r="D126" s="40"/>
      <c r="E126" s="40"/>
      <c r="F126" s="40"/>
      <c r="G126" s="40"/>
      <c r="H126" s="40"/>
      <c r="I126" s="36"/>
    </row>
    <row r="127" spans="1:10" s="22" customFormat="1" ht="12.95" customHeight="1" x14ac:dyDescent="0.25">
      <c r="A127" s="33" t="s">
        <v>1</v>
      </c>
      <c r="B127" s="33"/>
      <c r="C127" s="33"/>
      <c r="D127" s="54"/>
      <c r="E127" s="54"/>
      <c r="F127" s="54"/>
      <c r="G127" s="54"/>
      <c r="H127" s="54"/>
      <c r="I127" s="47"/>
      <c r="J127" s="40"/>
    </row>
    <row r="128" spans="1:10" s="22" customFormat="1" ht="12.95" customHeight="1" x14ac:dyDescent="0.25">
      <c r="A128" s="48" t="s">
        <v>136</v>
      </c>
      <c r="B128" s="48"/>
      <c r="C128" s="48"/>
      <c r="D128" s="49"/>
      <c r="E128" s="149" t="s">
        <v>127</v>
      </c>
      <c r="F128" s="149"/>
      <c r="G128" s="149"/>
      <c r="H128" s="149"/>
      <c r="I128" s="149"/>
      <c r="J128" s="149"/>
    </row>
    <row r="129" spans="1:10" s="22" customFormat="1" ht="12.95" customHeight="1" x14ac:dyDescent="0.25">
      <c r="A129" s="23"/>
      <c r="B129" s="30"/>
      <c r="C129" s="30"/>
      <c r="D129" s="40"/>
      <c r="E129" s="40"/>
      <c r="F129" s="40"/>
      <c r="G129" s="40"/>
      <c r="H129" s="152" t="s">
        <v>23</v>
      </c>
      <c r="I129" s="152"/>
      <c r="J129" s="152"/>
    </row>
    <row r="130" spans="1:10" s="22" customFormat="1" ht="12.95" customHeight="1" x14ac:dyDescent="0.25">
      <c r="A130" s="23"/>
      <c r="B130" s="30"/>
      <c r="C130" s="30"/>
      <c r="D130" s="40"/>
      <c r="E130" s="40"/>
      <c r="F130" s="40"/>
      <c r="G130" s="40"/>
      <c r="H130" s="141"/>
      <c r="I130" s="141"/>
      <c r="J130" s="141"/>
    </row>
    <row r="131" spans="1:10" s="22" customFormat="1" ht="12.75" customHeight="1" x14ac:dyDescent="0.25">
      <c r="A131" s="151" t="s">
        <v>123</v>
      </c>
      <c r="B131" s="151"/>
      <c r="C131" s="151"/>
      <c r="D131" s="151"/>
      <c r="E131" s="151"/>
      <c r="F131" s="151"/>
      <c r="G131" s="151"/>
      <c r="H131" s="151"/>
      <c r="I131" s="151"/>
    </row>
    <row r="132" spans="1:10" s="32" customFormat="1" ht="12.75" customHeight="1" x14ac:dyDescent="0.25">
      <c r="A132" s="151" t="s">
        <v>124</v>
      </c>
      <c r="B132" s="151"/>
      <c r="C132" s="151"/>
      <c r="D132" s="151"/>
      <c r="E132" s="151"/>
      <c r="F132" s="151"/>
      <c r="G132" s="151"/>
      <c r="H132" s="151"/>
      <c r="I132" s="151"/>
    </row>
    <row r="133" spans="1:10" s="32" customFormat="1" ht="12.75" customHeight="1" x14ac:dyDescent="0.25">
      <c r="A133" s="146" t="s">
        <v>223</v>
      </c>
      <c r="B133" s="146"/>
      <c r="C133" s="146"/>
      <c r="D133" s="146"/>
      <c r="E133" s="146"/>
      <c r="F133" s="146"/>
      <c r="G133" s="146"/>
      <c r="H133" s="146"/>
      <c r="I133" s="146"/>
    </row>
    <row r="134" spans="1:10" s="32" customFormat="1" ht="12.75" customHeight="1" x14ac:dyDescent="0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10" s="32" customFormat="1" ht="12.75" customHeight="1" x14ac:dyDescent="0.25">
      <c r="A135" s="151" t="s">
        <v>221</v>
      </c>
      <c r="B135" s="151"/>
      <c r="C135" s="151"/>
      <c r="D135" s="151"/>
      <c r="E135" s="151"/>
      <c r="F135" s="151"/>
      <c r="G135" s="151"/>
      <c r="H135" s="151"/>
      <c r="I135" s="151"/>
    </row>
    <row r="136" spans="1:10" s="32" customFormat="1" ht="12.75" customHeight="1" x14ac:dyDescent="0.25">
      <c r="A136" s="151" t="s">
        <v>132</v>
      </c>
      <c r="B136" s="151"/>
      <c r="C136" s="151"/>
      <c r="D136" s="151"/>
      <c r="E136" s="151"/>
      <c r="F136" s="151"/>
      <c r="G136" s="151"/>
      <c r="H136" s="151"/>
      <c r="I136" s="151"/>
    </row>
    <row r="137" spans="1:10" s="32" customFormat="1" ht="12.75" customHeight="1" x14ac:dyDescent="0.25">
      <c r="A137" s="64" t="s">
        <v>222</v>
      </c>
      <c r="B137" s="64"/>
      <c r="C137" s="64"/>
      <c r="D137" s="147" t="s">
        <v>9</v>
      </c>
      <c r="E137" s="147"/>
      <c r="F137" s="147"/>
      <c r="G137" s="147"/>
      <c r="H137" s="147"/>
      <c r="I137" s="147"/>
    </row>
    <row r="138" spans="1:10" s="32" customFormat="1" ht="12.75" customHeight="1" x14ac:dyDescent="0.25">
      <c r="A138" s="28">
        <v>27</v>
      </c>
      <c r="B138" s="139" t="s">
        <v>403</v>
      </c>
      <c r="C138" s="139"/>
      <c r="D138" s="106">
        <f t="shared" ref="D138:I138" si="104">D139+D140</f>
        <v>92</v>
      </c>
      <c r="E138" s="106">
        <f t="shared" si="104"/>
        <v>90</v>
      </c>
      <c r="F138" s="106">
        <f t="shared" si="104"/>
        <v>87</v>
      </c>
      <c r="G138" s="106">
        <f t="shared" si="104"/>
        <v>88</v>
      </c>
      <c r="H138" s="106">
        <f t="shared" si="104"/>
        <v>91</v>
      </c>
      <c r="I138" s="106">
        <f t="shared" si="104"/>
        <v>448</v>
      </c>
      <c r="J138" s="103" t="s">
        <v>429</v>
      </c>
    </row>
    <row r="139" spans="1:10" s="32" customFormat="1" ht="12.75" customHeight="1" x14ac:dyDescent="0.25">
      <c r="A139" s="29"/>
      <c r="B139" s="30" t="s">
        <v>6</v>
      </c>
      <c r="C139" s="30" t="s">
        <v>357</v>
      </c>
      <c r="D139" s="104">
        <v>46</v>
      </c>
      <c r="E139" s="104">
        <v>46</v>
      </c>
      <c r="F139" s="104">
        <v>42</v>
      </c>
      <c r="G139" s="104">
        <v>44</v>
      </c>
      <c r="H139" s="104">
        <v>45</v>
      </c>
      <c r="I139" s="103">
        <f t="shared" ref="I139:I140" si="105">SUM(D139:H139)</f>
        <v>223</v>
      </c>
      <c r="J139" s="103" t="s">
        <v>421</v>
      </c>
    </row>
    <row r="140" spans="1:10" s="32" customFormat="1" ht="12.75" customHeight="1" x14ac:dyDescent="0.25">
      <c r="A140" s="29"/>
      <c r="B140" s="30" t="s">
        <v>4</v>
      </c>
      <c r="C140" s="30" t="s">
        <v>347</v>
      </c>
      <c r="D140" s="104">
        <v>46</v>
      </c>
      <c r="E140" s="104">
        <v>44</v>
      </c>
      <c r="F140" s="104">
        <v>45</v>
      </c>
      <c r="G140" s="104">
        <v>44</v>
      </c>
      <c r="H140" s="104">
        <v>46</v>
      </c>
      <c r="I140" s="103">
        <f t="shared" si="105"/>
        <v>225</v>
      </c>
      <c r="J140" s="103" t="s">
        <v>431</v>
      </c>
    </row>
    <row r="141" spans="1:10" s="32" customFormat="1" ht="12.75" customHeight="1" x14ac:dyDescent="0.25">
      <c r="A141" s="29"/>
      <c r="B141" s="30"/>
      <c r="C141" s="30"/>
      <c r="D141" s="40"/>
      <c r="E141" s="40"/>
      <c r="F141" s="40"/>
      <c r="G141" s="40"/>
      <c r="H141" s="40"/>
      <c r="I141" s="36"/>
      <c r="J141" s="104"/>
    </row>
    <row r="142" spans="1:10" s="32" customFormat="1" ht="12.75" customHeight="1" x14ac:dyDescent="0.25">
      <c r="A142" s="28">
        <v>28</v>
      </c>
      <c r="B142" s="148" t="s">
        <v>404</v>
      </c>
      <c r="C142" s="148"/>
      <c r="D142" s="106">
        <f t="shared" ref="D142:I142" si="106">D143+D144</f>
        <v>85</v>
      </c>
      <c r="E142" s="106">
        <f t="shared" si="106"/>
        <v>92</v>
      </c>
      <c r="F142" s="106">
        <f t="shared" si="106"/>
        <v>86</v>
      </c>
      <c r="G142" s="106">
        <f t="shared" si="106"/>
        <v>92</v>
      </c>
      <c r="H142" s="106">
        <f t="shared" si="106"/>
        <v>93</v>
      </c>
      <c r="I142" s="106">
        <f t="shared" si="106"/>
        <v>448</v>
      </c>
      <c r="J142" s="103" t="s">
        <v>431</v>
      </c>
    </row>
    <row r="143" spans="1:10" s="32" customFormat="1" ht="12.75" customHeight="1" x14ac:dyDescent="0.25">
      <c r="A143" s="29"/>
      <c r="B143" s="85" t="s">
        <v>314</v>
      </c>
      <c r="C143" s="30" t="s">
        <v>344</v>
      </c>
      <c r="D143" s="104">
        <v>42</v>
      </c>
      <c r="E143" s="104">
        <v>47</v>
      </c>
      <c r="F143" s="104">
        <v>44</v>
      </c>
      <c r="G143" s="104">
        <v>48</v>
      </c>
      <c r="H143" s="104">
        <v>45</v>
      </c>
      <c r="I143" s="103">
        <f t="shared" ref="I143:I144" si="107">SUM(D143:H143)</f>
        <v>226</v>
      </c>
      <c r="J143" s="103" t="s">
        <v>432</v>
      </c>
    </row>
    <row r="144" spans="1:10" s="32" customFormat="1" ht="12.75" customHeight="1" x14ac:dyDescent="0.25">
      <c r="A144" s="29"/>
      <c r="B144" s="85" t="s">
        <v>314</v>
      </c>
      <c r="C144" s="85" t="s">
        <v>364</v>
      </c>
      <c r="D144" s="104">
        <v>43</v>
      </c>
      <c r="E144" s="104">
        <v>45</v>
      </c>
      <c r="F144" s="104">
        <v>42</v>
      </c>
      <c r="G144" s="104">
        <v>44</v>
      </c>
      <c r="H144" s="104">
        <v>48</v>
      </c>
      <c r="I144" s="103">
        <f t="shared" si="107"/>
        <v>222</v>
      </c>
      <c r="J144" s="103" t="s">
        <v>431</v>
      </c>
    </row>
    <row r="145" spans="1:10" s="32" customFormat="1" ht="12.75" customHeight="1" x14ac:dyDescent="0.25">
      <c r="A145" s="29"/>
      <c r="B145" s="30"/>
      <c r="C145" s="30"/>
      <c r="D145" s="40"/>
      <c r="E145" s="40"/>
      <c r="F145" s="40"/>
      <c r="G145" s="40"/>
      <c r="H145" s="40"/>
      <c r="I145" s="36"/>
      <c r="J145" s="104"/>
    </row>
    <row r="146" spans="1:10" s="32" customFormat="1" ht="12.75" customHeight="1" x14ac:dyDescent="0.25">
      <c r="A146" s="38" t="s">
        <v>25</v>
      </c>
      <c r="B146" s="148" t="s">
        <v>405</v>
      </c>
      <c r="C146" s="148"/>
      <c r="D146" s="106">
        <f t="shared" ref="D146:I146" si="108">D147+D148</f>
        <v>91</v>
      </c>
      <c r="E146" s="106">
        <f t="shared" si="108"/>
        <v>89</v>
      </c>
      <c r="F146" s="106">
        <f t="shared" si="108"/>
        <v>83</v>
      </c>
      <c r="G146" s="106">
        <f t="shared" si="108"/>
        <v>92</v>
      </c>
      <c r="H146" s="106">
        <f t="shared" si="108"/>
        <v>92</v>
      </c>
      <c r="I146" s="106">
        <f t="shared" si="108"/>
        <v>447</v>
      </c>
      <c r="J146" s="103" t="s">
        <v>426</v>
      </c>
    </row>
    <row r="147" spans="1:10" s="32" customFormat="1" ht="12.75" customHeight="1" x14ac:dyDescent="0.25">
      <c r="A147" s="43"/>
      <c r="B147" s="85" t="s">
        <v>16</v>
      </c>
      <c r="C147" s="30" t="s">
        <v>332</v>
      </c>
      <c r="D147" s="104">
        <v>47</v>
      </c>
      <c r="E147" s="104">
        <v>44</v>
      </c>
      <c r="F147" s="104">
        <v>42</v>
      </c>
      <c r="G147" s="104">
        <v>48</v>
      </c>
      <c r="H147" s="104">
        <v>48</v>
      </c>
      <c r="I147" s="103">
        <f t="shared" ref="I147:I148" si="109">SUM(D147:H147)</f>
        <v>229</v>
      </c>
      <c r="J147" s="103" t="s">
        <v>429</v>
      </c>
    </row>
    <row r="148" spans="1:10" s="32" customFormat="1" ht="12.75" customHeight="1" x14ac:dyDescent="0.25">
      <c r="A148" s="43"/>
      <c r="B148" s="85" t="s">
        <v>4</v>
      </c>
      <c r="C148" s="30" t="s">
        <v>380</v>
      </c>
      <c r="D148" s="104">
        <v>44</v>
      </c>
      <c r="E148" s="104">
        <v>45</v>
      </c>
      <c r="F148" s="104">
        <v>41</v>
      </c>
      <c r="G148" s="104">
        <v>44</v>
      </c>
      <c r="H148" s="104">
        <v>44</v>
      </c>
      <c r="I148" s="103">
        <f t="shared" si="109"/>
        <v>218</v>
      </c>
      <c r="J148" s="103" t="s">
        <v>431</v>
      </c>
    </row>
    <row r="149" spans="1:10" s="32" customFormat="1" ht="12.75" customHeight="1" x14ac:dyDescent="0.25">
      <c r="A149" s="29"/>
      <c r="B149" s="30"/>
      <c r="C149" s="30"/>
      <c r="D149" s="40"/>
      <c r="E149" s="40"/>
      <c r="F149" s="40"/>
      <c r="G149" s="40"/>
      <c r="H149" s="40"/>
      <c r="I149" s="36"/>
      <c r="J149" s="104"/>
    </row>
    <row r="150" spans="1:10" s="32" customFormat="1" ht="12.75" customHeight="1" x14ac:dyDescent="0.25">
      <c r="A150" s="28">
        <v>30</v>
      </c>
      <c r="B150" s="148" t="s">
        <v>406</v>
      </c>
      <c r="C150" s="148"/>
      <c r="D150" s="106">
        <f t="shared" ref="D150:I150" si="110">D151+D152</f>
        <v>88</v>
      </c>
      <c r="E150" s="106">
        <f t="shared" si="110"/>
        <v>88</v>
      </c>
      <c r="F150" s="106">
        <f t="shared" si="110"/>
        <v>88</v>
      </c>
      <c r="G150" s="106">
        <f t="shared" si="110"/>
        <v>93</v>
      </c>
      <c r="H150" s="106">
        <f t="shared" si="110"/>
        <v>90</v>
      </c>
      <c r="I150" s="106">
        <f t="shared" si="110"/>
        <v>447</v>
      </c>
      <c r="J150" s="103" t="s">
        <v>429</v>
      </c>
    </row>
    <row r="151" spans="1:10" s="32" customFormat="1" ht="12.75" customHeight="1" x14ac:dyDescent="0.25">
      <c r="A151" s="29"/>
      <c r="B151" s="85" t="s">
        <v>10</v>
      </c>
      <c r="C151" s="85" t="s">
        <v>369</v>
      </c>
      <c r="D151" s="104">
        <v>43</v>
      </c>
      <c r="E151" s="104">
        <v>41</v>
      </c>
      <c r="F151" s="104">
        <v>44</v>
      </c>
      <c r="G151" s="104">
        <v>48</v>
      </c>
      <c r="H151" s="104">
        <v>45</v>
      </c>
      <c r="I151" s="103">
        <f t="shared" ref="I151:I152" si="111">SUM(D151:H151)</f>
        <v>221</v>
      </c>
      <c r="J151" s="103" t="s">
        <v>423</v>
      </c>
    </row>
    <row r="152" spans="1:10" s="32" customFormat="1" ht="12.75" customHeight="1" x14ac:dyDescent="0.25">
      <c r="A152" s="29"/>
      <c r="B152" s="85" t="s">
        <v>313</v>
      </c>
      <c r="C152" s="85" t="s">
        <v>342</v>
      </c>
      <c r="D152" s="104">
        <v>45</v>
      </c>
      <c r="E152" s="104">
        <v>47</v>
      </c>
      <c r="F152" s="104">
        <v>44</v>
      </c>
      <c r="G152" s="104">
        <v>45</v>
      </c>
      <c r="H152" s="104">
        <v>45</v>
      </c>
      <c r="I152" s="103">
        <f t="shared" si="111"/>
        <v>226</v>
      </c>
      <c r="J152" s="103" t="s">
        <v>423</v>
      </c>
    </row>
    <row r="153" spans="1:10" s="32" customFormat="1" ht="12.75" customHeight="1" x14ac:dyDescent="0.25">
      <c r="A153" s="29"/>
      <c r="B153" s="30"/>
      <c r="C153" s="30"/>
      <c r="D153" s="40"/>
      <c r="E153" s="40"/>
      <c r="F153" s="40"/>
      <c r="G153" s="40"/>
      <c r="H153" s="40"/>
      <c r="I153" s="36"/>
      <c r="J153" s="104"/>
    </row>
    <row r="154" spans="1:10" s="32" customFormat="1" ht="12.75" customHeight="1" x14ac:dyDescent="0.25">
      <c r="A154" s="38" t="s">
        <v>26</v>
      </c>
      <c r="B154" s="148" t="s">
        <v>407</v>
      </c>
      <c r="C154" s="148"/>
      <c r="D154" s="106">
        <f t="shared" ref="D154:I154" si="112">D155+D156</f>
        <v>88</v>
      </c>
      <c r="E154" s="106">
        <f t="shared" si="112"/>
        <v>92</v>
      </c>
      <c r="F154" s="106">
        <f t="shared" si="112"/>
        <v>89</v>
      </c>
      <c r="G154" s="106">
        <f t="shared" si="112"/>
        <v>89</v>
      </c>
      <c r="H154" s="106">
        <f t="shared" si="112"/>
        <v>89</v>
      </c>
      <c r="I154" s="106">
        <f t="shared" si="112"/>
        <v>447</v>
      </c>
      <c r="J154" s="103" t="s">
        <v>429</v>
      </c>
    </row>
    <row r="155" spans="1:10" s="32" customFormat="1" ht="12.75" customHeight="1" x14ac:dyDescent="0.25">
      <c r="A155" s="43"/>
      <c r="B155" s="30" t="s">
        <v>18</v>
      </c>
      <c r="C155" s="30" t="s">
        <v>353</v>
      </c>
      <c r="D155" s="104">
        <v>43</v>
      </c>
      <c r="E155" s="104">
        <v>46</v>
      </c>
      <c r="F155" s="104">
        <v>43</v>
      </c>
      <c r="G155" s="104">
        <v>48</v>
      </c>
      <c r="H155" s="104">
        <v>44</v>
      </c>
      <c r="I155" s="103">
        <f t="shared" ref="I155:I156" si="113">SUM(D155:H155)</f>
        <v>224</v>
      </c>
      <c r="J155" s="103" t="s">
        <v>431</v>
      </c>
    </row>
    <row r="156" spans="1:10" s="32" customFormat="1" ht="12.75" customHeight="1" x14ac:dyDescent="0.25">
      <c r="A156" s="43"/>
      <c r="B156" s="30" t="s">
        <v>313</v>
      </c>
      <c r="C156" s="30" t="s">
        <v>358</v>
      </c>
      <c r="D156" s="104">
        <v>45</v>
      </c>
      <c r="E156" s="104">
        <v>46</v>
      </c>
      <c r="F156" s="104">
        <v>46</v>
      </c>
      <c r="G156" s="104">
        <v>41</v>
      </c>
      <c r="H156" s="104">
        <v>45</v>
      </c>
      <c r="I156" s="103">
        <f t="shared" si="113"/>
        <v>223</v>
      </c>
      <c r="J156" s="103" t="s">
        <v>421</v>
      </c>
    </row>
    <row r="157" spans="1:10" s="32" customFormat="1" ht="12.75" customHeight="1" x14ac:dyDescent="0.25">
      <c r="A157" s="29"/>
      <c r="B157" s="85"/>
      <c r="C157" s="140"/>
      <c r="D157" s="40"/>
      <c r="E157" s="40"/>
      <c r="F157" s="40"/>
      <c r="G157" s="40"/>
      <c r="H157" s="40"/>
      <c r="I157" s="36"/>
      <c r="J157" s="104"/>
    </row>
    <row r="158" spans="1:10" s="32" customFormat="1" ht="12.75" customHeight="1" x14ac:dyDescent="0.25">
      <c r="A158" s="28">
        <v>32</v>
      </c>
      <c r="B158" s="46" t="s">
        <v>109</v>
      </c>
      <c r="C158" s="28"/>
      <c r="D158" s="106">
        <f t="shared" ref="D158:I158" si="114">D159+D160</f>
        <v>91</v>
      </c>
      <c r="E158" s="106">
        <f t="shared" si="114"/>
        <v>88</v>
      </c>
      <c r="F158" s="106">
        <f t="shared" si="114"/>
        <v>82</v>
      </c>
      <c r="G158" s="106">
        <f t="shared" si="114"/>
        <v>90</v>
      </c>
      <c r="H158" s="106">
        <f t="shared" si="114"/>
        <v>94</v>
      </c>
      <c r="I158" s="106">
        <f t="shared" si="114"/>
        <v>445</v>
      </c>
      <c r="J158" s="103" t="s">
        <v>420</v>
      </c>
    </row>
    <row r="159" spans="1:10" s="32" customFormat="1" ht="12.75" customHeight="1" x14ac:dyDescent="0.25">
      <c r="A159" s="29"/>
      <c r="B159" s="35" t="s">
        <v>14</v>
      </c>
      <c r="C159" s="30" t="s">
        <v>361</v>
      </c>
      <c r="D159" s="104">
        <v>45</v>
      </c>
      <c r="E159" s="104">
        <v>43</v>
      </c>
      <c r="F159" s="104">
        <v>44</v>
      </c>
      <c r="G159" s="104">
        <v>45</v>
      </c>
      <c r="H159" s="104">
        <v>45</v>
      </c>
      <c r="I159" s="103">
        <f t="shared" ref="I159:I160" si="115">SUM(D159:H159)</f>
        <v>222</v>
      </c>
      <c r="J159" s="103" t="s">
        <v>426</v>
      </c>
    </row>
    <row r="160" spans="1:10" s="32" customFormat="1" ht="12.75" customHeight="1" x14ac:dyDescent="0.25">
      <c r="A160" s="29"/>
      <c r="B160" s="35" t="s">
        <v>14</v>
      </c>
      <c r="C160" s="30" t="s">
        <v>356</v>
      </c>
      <c r="D160" s="104">
        <v>46</v>
      </c>
      <c r="E160" s="104">
        <v>45</v>
      </c>
      <c r="F160" s="104">
        <v>38</v>
      </c>
      <c r="G160" s="104">
        <v>45</v>
      </c>
      <c r="H160" s="104">
        <v>49</v>
      </c>
      <c r="I160" s="103">
        <f t="shared" si="115"/>
        <v>223</v>
      </c>
      <c r="J160" s="103" t="s">
        <v>425</v>
      </c>
    </row>
    <row r="161" spans="1:10" s="32" customFormat="1" ht="12.75" customHeight="1" x14ac:dyDescent="0.25">
      <c r="A161" s="29"/>
      <c r="B161" s="30"/>
      <c r="C161" s="30"/>
      <c r="D161" s="40"/>
      <c r="E161" s="40"/>
      <c r="F161" s="40"/>
      <c r="G161" s="40"/>
      <c r="H161" s="40"/>
      <c r="I161" s="36"/>
      <c r="J161" s="104"/>
    </row>
    <row r="162" spans="1:10" s="32" customFormat="1" ht="12.75" customHeight="1" x14ac:dyDescent="0.25">
      <c r="A162" s="28">
        <v>33</v>
      </c>
      <c r="B162" s="148" t="s">
        <v>408</v>
      </c>
      <c r="C162" s="148"/>
      <c r="D162" s="106">
        <f t="shared" ref="D162:I162" si="116">D163+D164</f>
        <v>94</v>
      </c>
      <c r="E162" s="106">
        <f t="shared" si="116"/>
        <v>86</v>
      </c>
      <c r="F162" s="106">
        <f t="shared" si="116"/>
        <v>88</v>
      </c>
      <c r="G162" s="106">
        <f t="shared" si="116"/>
        <v>87</v>
      </c>
      <c r="H162" s="106">
        <f t="shared" si="116"/>
        <v>90</v>
      </c>
      <c r="I162" s="106">
        <f t="shared" si="116"/>
        <v>445</v>
      </c>
      <c r="J162" s="103" t="s">
        <v>428</v>
      </c>
    </row>
    <row r="163" spans="1:10" s="32" customFormat="1" ht="12.75" customHeight="1" x14ac:dyDescent="0.25">
      <c r="A163" s="29"/>
      <c r="B163" s="30" t="s">
        <v>91</v>
      </c>
      <c r="C163" s="30" t="s">
        <v>351</v>
      </c>
      <c r="D163" s="104">
        <v>49</v>
      </c>
      <c r="E163" s="104">
        <v>44</v>
      </c>
      <c r="F163" s="104">
        <v>42</v>
      </c>
      <c r="G163" s="104">
        <v>44</v>
      </c>
      <c r="H163" s="104">
        <v>45</v>
      </c>
      <c r="I163" s="103">
        <f t="shared" ref="I163:I164" si="117">SUM(D163:H163)</f>
        <v>224</v>
      </c>
      <c r="J163" s="103" t="s">
        <v>421</v>
      </c>
    </row>
    <row r="164" spans="1:10" s="32" customFormat="1" ht="12.75" customHeight="1" x14ac:dyDescent="0.25">
      <c r="A164" s="29"/>
      <c r="B164" s="30" t="s">
        <v>4</v>
      </c>
      <c r="C164" s="30" t="s">
        <v>365</v>
      </c>
      <c r="D164" s="104">
        <v>45</v>
      </c>
      <c r="E164" s="104">
        <v>42</v>
      </c>
      <c r="F164" s="104">
        <v>46</v>
      </c>
      <c r="G164" s="104">
        <v>43</v>
      </c>
      <c r="H164" s="104">
        <v>45</v>
      </c>
      <c r="I164" s="103">
        <f t="shared" si="117"/>
        <v>221</v>
      </c>
      <c r="J164" s="103" t="s">
        <v>429</v>
      </c>
    </row>
    <row r="165" spans="1:10" s="32" customFormat="1" ht="12.75" customHeight="1" x14ac:dyDescent="0.25">
      <c r="A165" s="29"/>
      <c r="B165" s="30"/>
      <c r="C165" s="30"/>
      <c r="D165" s="40"/>
      <c r="E165" s="40"/>
      <c r="F165" s="40"/>
      <c r="G165" s="40"/>
      <c r="H165" s="40"/>
      <c r="I165" s="36"/>
      <c r="J165" s="104"/>
    </row>
    <row r="166" spans="1:10" s="32" customFormat="1" ht="12.75" customHeight="1" x14ac:dyDescent="0.25">
      <c r="A166" s="38" t="s">
        <v>27</v>
      </c>
      <c r="B166" s="148" t="s">
        <v>409</v>
      </c>
      <c r="C166" s="148"/>
      <c r="D166" s="106">
        <f t="shared" ref="D166:I166" si="118">D167+D168</f>
        <v>91</v>
      </c>
      <c r="E166" s="106">
        <f t="shared" si="118"/>
        <v>87</v>
      </c>
      <c r="F166" s="106">
        <f t="shared" si="118"/>
        <v>92</v>
      </c>
      <c r="G166" s="106">
        <f t="shared" si="118"/>
        <v>85</v>
      </c>
      <c r="H166" s="106">
        <f t="shared" si="118"/>
        <v>86</v>
      </c>
      <c r="I166" s="106">
        <f t="shared" si="118"/>
        <v>441</v>
      </c>
      <c r="J166" s="103" t="s">
        <v>426</v>
      </c>
    </row>
    <row r="167" spans="1:10" s="32" customFormat="1" ht="12.75" customHeight="1" x14ac:dyDescent="0.25">
      <c r="A167" s="43"/>
      <c r="B167" s="30" t="s">
        <v>74</v>
      </c>
      <c r="C167" s="30" t="s">
        <v>376</v>
      </c>
      <c r="D167" s="104">
        <v>46</v>
      </c>
      <c r="E167" s="104">
        <v>45</v>
      </c>
      <c r="F167" s="104">
        <v>45</v>
      </c>
      <c r="G167" s="104">
        <v>41</v>
      </c>
      <c r="H167" s="104">
        <v>43</v>
      </c>
      <c r="I167" s="103">
        <f t="shared" ref="I167" si="119">SUM(D167:H167)</f>
        <v>220</v>
      </c>
      <c r="J167" s="103" t="s">
        <v>431</v>
      </c>
    </row>
    <row r="168" spans="1:10" s="32" customFormat="1" ht="12.75" customHeight="1" x14ac:dyDescent="0.25">
      <c r="A168" s="43"/>
      <c r="B168" s="30" t="s">
        <v>4</v>
      </c>
      <c r="C168" s="30" t="s">
        <v>367</v>
      </c>
      <c r="D168" s="104">
        <v>45</v>
      </c>
      <c r="E168" s="104">
        <v>42</v>
      </c>
      <c r="F168" s="104">
        <v>47</v>
      </c>
      <c r="G168" s="104">
        <v>44</v>
      </c>
      <c r="H168" s="104">
        <v>43</v>
      </c>
      <c r="I168" s="103">
        <v>221</v>
      </c>
      <c r="J168" s="103" t="s">
        <v>429</v>
      </c>
    </row>
    <row r="169" spans="1:10" s="32" customFormat="1" ht="12.75" customHeight="1" x14ac:dyDescent="0.25">
      <c r="A169" s="43"/>
      <c r="B169" s="35"/>
      <c r="C169" s="30"/>
      <c r="D169" s="40"/>
      <c r="E169" s="40"/>
      <c r="F169" s="40"/>
      <c r="G169" s="40"/>
      <c r="H169" s="40"/>
      <c r="I169" s="36"/>
      <c r="J169" s="104"/>
    </row>
    <row r="170" spans="1:10" s="32" customFormat="1" ht="12.75" customHeight="1" x14ac:dyDescent="0.25">
      <c r="A170" s="28">
        <v>35</v>
      </c>
      <c r="B170" s="148" t="s">
        <v>410</v>
      </c>
      <c r="C170" s="148"/>
      <c r="D170" s="106">
        <f t="shared" ref="D170:I170" si="120">D171+D172</f>
        <v>87</v>
      </c>
      <c r="E170" s="106">
        <f t="shared" si="120"/>
        <v>85</v>
      </c>
      <c r="F170" s="106">
        <f t="shared" si="120"/>
        <v>87</v>
      </c>
      <c r="G170" s="106">
        <f t="shared" si="120"/>
        <v>89</v>
      </c>
      <c r="H170" s="106">
        <f t="shared" si="120"/>
        <v>92</v>
      </c>
      <c r="I170" s="106">
        <f t="shared" si="120"/>
        <v>440</v>
      </c>
      <c r="J170" s="103" t="s">
        <v>428</v>
      </c>
    </row>
    <row r="171" spans="1:10" s="32" customFormat="1" ht="12.75" customHeight="1" x14ac:dyDescent="0.25">
      <c r="A171" s="29"/>
      <c r="B171" s="85" t="s">
        <v>315</v>
      </c>
      <c r="C171" s="30" t="s">
        <v>385</v>
      </c>
      <c r="D171" s="104">
        <v>40</v>
      </c>
      <c r="E171" s="104">
        <v>39</v>
      </c>
      <c r="F171" s="104">
        <v>43</v>
      </c>
      <c r="G171" s="104">
        <v>41</v>
      </c>
      <c r="H171" s="104">
        <v>46</v>
      </c>
      <c r="I171" s="103">
        <f t="shared" ref="I171:I172" si="121">SUM(D171:H171)</f>
        <v>209</v>
      </c>
      <c r="J171" s="103" t="s">
        <v>421</v>
      </c>
    </row>
    <row r="172" spans="1:10" s="32" customFormat="1" ht="12.75" customHeight="1" x14ac:dyDescent="0.25">
      <c r="A172" s="29"/>
      <c r="B172" s="85" t="s">
        <v>4</v>
      </c>
      <c r="C172" s="30" t="s">
        <v>327</v>
      </c>
      <c r="D172" s="104">
        <v>47</v>
      </c>
      <c r="E172" s="104">
        <v>46</v>
      </c>
      <c r="F172" s="104">
        <v>44</v>
      </c>
      <c r="G172" s="104">
        <v>48</v>
      </c>
      <c r="H172" s="104">
        <v>46</v>
      </c>
      <c r="I172" s="103">
        <f t="shared" si="121"/>
        <v>231</v>
      </c>
      <c r="J172" s="103" t="s">
        <v>429</v>
      </c>
    </row>
    <row r="173" spans="1:10" s="32" customFormat="1" ht="12.75" customHeight="1" x14ac:dyDescent="0.25">
      <c r="A173" s="29"/>
      <c r="B173" s="85"/>
      <c r="C173" s="85"/>
      <c r="D173" s="40"/>
      <c r="E173" s="40"/>
      <c r="F173" s="40"/>
      <c r="G173" s="40"/>
      <c r="H173" s="40"/>
      <c r="I173" s="36"/>
      <c r="J173" s="104"/>
    </row>
    <row r="174" spans="1:10" s="32" customFormat="1" ht="12.75" customHeight="1" x14ac:dyDescent="0.25">
      <c r="A174" s="28">
        <v>36</v>
      </c>
      <c r="B174" s="148" t="s">
        <v>411</v>
      </c>
      <c r="C174" s="148"/>
      <c r="D174" s="106">
        <f t="shared" ref="D174:I174" si="122">D175+D176</f>
        <v>88</v>
      </c>
      <c r="E174" s="106">
        <f t="shared" si="122"/>
        <v>86</v>
      </c>
      <c r="F174" s="106">
        <f t="shared" si="122"/>
        <v>90</v>
      </c>
      <c r="G174" s="106">
        <f t="shared" si="122"/>
        <v>83</v>
      </c>
      <c r="H174" s="106">
        <f t="shared" si="122"/>
        <v>92</v>
      </c>
      <c r="I174" s="106">
        <f t="shared" si="122"/>
        <v>439</v>
      </c>
      <c r="J174" s="103" t="s">
        <v>425</v>
      </c>
    </row>
    <row r="175" spans="1:10" s="32" customFormat="1" ht="12.75" customHeight="1" x14ac:dyDescent="0.25">
      <c r="A175" s="29"/>
      <c r="B175" s="85" t="s">
        <v>91</v>
      </c>
      <c r="C175" s="85" t="s">
        <v>383</v>
      </c>
      <c r="D175" s="104">
        <v>39</v>
      </c>
      <c r="E175" s="104">
        <v>44</v>
      </c>
      <c r="F175" s="104">
        <v>45</v>
      </c>
      <c r="G175" s="104">
        <v>41</v>
      </c>
      <c r="H175" s="104">
        <v>42</v>
      </c>
      <c r="I175" s="103">
        <f t="shared" ref="I175:I176" si="123">SUM(D175:H175)</f>
        <v>211</v>
      </c>
      <c r="J175" s="103" t="s">
        <v>421</v>
      </c>
    </row>
    <row r="176" spans="1:10" s="32" customFormat="1" ht="12.75" customHeight="1" x14ac:dyDescent="0.25">
      <c r="A176" s="29"/>
      <c r="B176" s="85" t="s">
        <v>17</v>
      </c>
      <c r="C176" s="85" t="s">
        <v>334</v>
      </c>
      <c r="D176" s="104">
        <v>49</v>
      </c>
      <c r="E176" s="104">
        <v>42</v>
      </c>
      <c r="F176" s="104">
        <v>45</v>
      </c>
      <c r="G176" s="104">
        <v>42</v>
      </c>
      <c r="H176" s="104">
        <v>50</v>
      </c>
      <c r="I176" s="103">
        <f t="shared" si="123"/>
        <v>228</v>
      </c>
      <c r="J176" s="103" t="s">
        <v>421</v>
      </c>
    </row>
    <row r="177" spans="1:10" s="32" customFormat="1" ht="12.75" customHeight="1" x14ac:dyDescent="0.25">
      <c r="A177" s="43"/>
      <c r="B177" s="35"/>
      <c r="C177" s="30"/>
      <c r="D177" s="40"/>
      <c r="E177" s="40"/>
      <c r="F177" s="40"/>
      <c r="G177" s="40"/>
      <c r="H177" s="40"/>
      <c r="I177" s="36"/>
      <c r="J177" s="104"/>
    </row>
    <row r="178" spans="1:10" s="32" customFormat="1" ht="12.75" customHeight="1" x14ac:dyDescent="0.25">
      <c r="A178" s="28">
        <v>37</v>
      </c>
      <c r="B178" s="148" t="s">
        <v>412</v>
      </c>
      <c r="C178" s="148"/>
      <c r="D178" s="106">
        <f t="shared" ref="D178:I178" si="124">D179+D180</f>
        <v>89</v>
      </c>
      <c r="E178" s="106">
        <f t="shared" si="124"/>
        <v>79</v>
      </c>
      <c r="F178" s="106">
        <f t="shared" si="124"/>
        <v>90</v>
      </c>
      <c r="G178" s="106">
        <f t="shared" si="124"/>
        <v>92</v>
      </c>
      <c r="H178" s="106">
        <f t="shared" si="124"/>
        <v>88</v>
      </c>
      <c r="I178" s="106">
        <f t="shared" si="124"/>
        <v>438</v>
      </c>
      <c r="J178" s="103" t="s">
        <v>426</v>
      </c>
    </row>
    <row r="179" spans="1:10" s="32" customFormat="1" ht="12.75" customHeight="1" x14ac:dyDescent="0.25">
      <c r="A179" s="29"/>
      <c r="B179" s="30" t="s">
        <v>2</v>
      </c>
      <c r="C179" s="30" t="s">
        <v>372</v>
      </c>
      <c r="D179" s="104">
        <v>45</v>
      </c>
      <c r="E179" s="104">
        <v>40</v>
      </c>
      <c r="F179" s="104">
        <v>46</v>
      </c>
      <c r="G179" s="104">
        <v>44</v>
      </c>
      <c r="H179" s="104">
        <v>45</v>
      </c>
      <c r="I179" s="103">
        <f t="shared" ref="I179:I180" si="125">SUM(D179:H179)</f>
        <v>220</v>
      </c>
      <c r="J179" s="103" t="s">
        <v>421</v>
      </c>
    </row>
    <row r="180" spans="1:10" s="32" customFormat="1" ht="12.75" customHeight="1" x14ac:dyDescent="0.25">
      <c r="A180" s="29"/>
      <c r="B180" s="30" t="s">
        <v>2</v>
      </c>
      <c r="C180" s="30" t="s">
        <v>379</v>
      </c>
      <c r="D180" s="104">
        <v>44</v>
      </c>
      <c r="E180" s="104">
        <v>39</v>
      </c>
      <c r="F180" s="104">
        <v>44</v>
      </c>
      <c r="G180" s="104">
        <v>48</v>
      </c>
      <c r="H180" s="104">
        <v>43</v>
      </c>
      <c r="I180" s="103">
        <f t="shared" si="125"/>
        <v>218</v>
      </c>
      <c r="J180" s="103" t="s">
        <v>423</v>
      </c>
    </row>
    <row r="181" spans="1:10" s="32" customFormat="1" ht="12.75" customHeight="1" x14ac:dyDescent="0.25">
      <c r="A181" s="29"/>
      <c r="B181" s="85"/>
      <c r="C181" s="85"/>
      <c r="D181" s="40"/>
      <c r="E181" s="40"/>
      <c r="F181" s="40"/>
      <c r="G181" s="40"/>
      <c r="H181" s="40"/>
      <c r="I181" s="36"/>
      <c r="J181" s="104"/>
    </row>
    <row r="182" spans="1:10" s="32" customFormat="1" ht="12.75" customHeight="1" x14ac:dyDescent="0.25">
      <c r="A182" s="39">
        <v>38</v>
      </c>
      <c r="B182" s="45" t="s">
        <v>414</v>
      </c>
      <c r="C182" s="28"/>
      <c r="D182" s="106">
        <f t="shared" ref="D182:I182" si="126">D183+D184</f>
        <v>83</v>
      </c>
      <c r="E182" s="106">
        <f t="shared" si="126"/>
        <v>84</v>
      </c>
      <c r="F182" s="106">
        <f t="shared" si="126"/>
        <v>90</v>
      </c>
      <c r="G182" s="106">
        <f t="shared" si="126"/>
        <v>92</v>
      </c>
      <c r="H182" s="106">
        <f t="shared" si="126"/>
        <v>88</v>
      </c>
      <c r="I182" s="106">
        <f t="shared" si="126"/>
        <v>437</v>
      </c>
      <c r="J182" s="103" t="s">
        <v>426</v>
      </c>
    </row>
    <row r="183" spans="1:10" s="32" customFormat="1" ht="12.75" customHeight="1" x14ac:dyDescent="0.25">
      <c r="A183" s="43"/>
      <c r="B183" s="85" t="s">
        <v>314</v>
      </c>
      <c r="C183" s="30" t="s">
        <v>384</v>
      </c>
      <c r="D183" s="104">
        <v>35</v>
      </c>
      <c r="E183" s="104">
        <v>38</v>
      </c>
      <c r="F183" s="104">
        <v>45</v>
      </c>
      <c r="G183" s="104">
        <v>46</v>
      </c>
      <c r="H183" s="104">
        <v>46</v>
      </c>
      <c r="I183" s="103">
        <f t="shared" ref="I183:I184" si="127">SUM(D183:H183)</f>
        <v>210</v>
      </c>
      <c r="J183" s="103" t="s">
        <v>431</v>
      </c>
    </row>
    <row r="184" spans="1:10" s="32" customFormat="1" ht="12.75" customHeight="1" x14ac:dyDescent="0.25">
      <c r="A184" s="43"/>
      <c r="B184" s="85" t="s">
        <v>314</v>
      </c>
      <c r="C184" s="30" t="s">
        <v>338</v>
      </c>
      <c r="D184" s="104">
        <v>48</v>
      </c>
      <c r="E184" s="104">
        <v>46</v>
      </c>
      <c r="F184" s="104">
        <v>45</v>
      </c>
      <c r="G184" s="104">
        <v>46</v>
      </c>
      <c r="H184" s="104">
        <v>42</v>
      </c>
      <c r="I184" s="103">
        <f t="shared" si="127"/>
        <v>227</v>
      </c>
      <c r="J184" s="103" t="s">
        <v>429</v>
      </c>
    </row>
    <row r="185" spans="1:10" s="32" customFormat="1" ht="12.75" customHeight="1" x14ac:dyDescent="0.25">
      <c r="A185" s="29"/>
      <c r="B185" s="85"/>
      <c r="C185" s="30"/>
      <c r="D185" s="40"/>
      <c r="E185" s="40"/>
      <c r="F185" s="40"/>
      <c r="G185" s="40"/>
      <c r="H185" s="40"/>
      <c r="I185" s="36"/>
      <c r="J185" s="104"/>
    </row>
    <row r="186" spans="1:10" s="32" customFormat="1" ht="12.75" customHeight="1" x14ac:dyDescent="0.25">
      <c r="A186" s="28">
        <v>39</v>
      </c>
      <c r="B186" s="148" t="s">
        <v>413</v>
      </c>
      <c r="C186" s="148"/>
      <c r="D186" s="106">
        <f t="shared" ref="D186:I186" si="128">D187+D188</f>
        <v>90</v>
      </c>
      <c r="E186" s="106">
        <f t="shared" si="128"/>
        <v>86</v>
      </c>
      <c r="F186" s="106">
        <f t="shared" si="128"/>
        <v>87</v>
      </c>
      <c r="G186" s="106">
        <f t="shared" si="128"/>
        <v>87</v>
      </c>
      <c r="H186" s="106">
        <f t="shared" si="128"/>
        <v>87</v>
      </c>
      <c r="I186" s="106">
        <f t="shared" si="128"/>
        <v>437</v>
      </c>
      <c r="J186" s="103" t="s">
        <v>423</v>
      </c>
    </row>
    <row r="187" spans="1:10" s="32" customFormat="1" ht="12.75" customHeight="1" x14ac:dyDescent="0.25">
      <c r="A187" s="29"/>
      <c r="B187" s="85" t="s">
        <v>312</v>
      </c>
      <c r="C187" s="85" t="s">
        <v>381</v>
      </c>
      <c r="D187" s="104">
        <v>44</v>
      </c>
      <c r="E187" s="104">
        <v>44</v>
      </c>
      <c r="F187" s="104">
        <v>41</v>
      </c>
      <c r="G187" s="104">
        <v>44</v>
      </c>
      <c r="H187" s="104">
        <v>42</v>
      </c>
      <c r="I187" s="103">
        <f t="shared" ref="I187:I188" si="129">SUM(D187:H187)</f>
        <v>215</v>
      </c>
      <c r="J187" s="103" t="s">
        <v>432</v>
      </c>
    </row>
    <row r="188" spans="1:10" s="32" customFormat="1" ht="12.75" customHeight="1" x14ac:dyDescent="0.25">
      <c r="A188" s="29"/>
      <c r="B188" s="85" t="s">
        <v>4</v>
      </c>
      <c r="C188" s="85" t="s">
        <v>362</v>
      </c>
      <c r="D188" s="104">
        <v>46</v>
      </c>
      <c r="E188" s="104">
        <v>42</v>
      </c>
      <c r="F188" s="104">
        <v>46</v>
      </c>
      <c r="G188" s="104">
        <v>43</v>
      </c>
      <c r="H188" s="104">
        <v>45</v>
      </c>
      <c r="I188" s="103">
        <f t="shared" si="129"/>
        <v>222</v>
      </c>
      <c r="J188" s="103" t="s">
        <v>423</v>
      </c>
    </row>
    <row r="189" spans="1:10" s="32" customFormat="1" ht="12.75" customHeight="1" x14ac:dyDescent="0.25">
      <c r="A189" s="29"/>
      <c r="B189" s="85"/>
      <c r="C189" s="85"/>
      <c r="D189" s="40"/>
      <c r="E189" s="40"/>
      <c r="F189" s="40"/>
      <c r="G189" s="40"/>
      <c r="H189" s="40"/>
      <c r="I189" s="36"/>
      <c r="J189" s="105"/>
    </row>
    <row r="190" spans="1:10" s="32" customFormat="1" ht="12.75" customHeight="1" x14ac:dyDescent="0.25">
      <c r="A190" s="29"/>
      <c r="B190" s="30"/>
      <c r="C190" s="30"/>
      <c r="D190" s="145"/>
      <c r="E190" s="145"/>
      <c r="F190" s="145"/>
      <c r="G190" s="145"/>
      <c r="H190" s="145"/>
      <c r="I190" s="103"/>
      <c r="J190" s="103"/>
    </row>
    <row r="191" spans="1:10" s="32" customFormat="1" ht="12.75" customHeight="1" x14ac:dyDescent="0.25">
      <c r="A191" s="29"/>
      <c r="B191" s="30"/>
      <c r="C191" s="30"/>
      <c r="D191" s="145"/>
      <c r="E191" s="145"/>
      <c r="F191" s="145"/>
      <c r="G191" s="145"/>
      <c r="H191" s="145"/>
      <c r="I191" s="103"/>
      <c r="J191" s="103"/>
    </row>
    <row r="192" spans="1:10" s="32" customFormat="1" ht="12.75" customHeight="1" x14ac:dyDescent="0.25">
      <c r="A192" s="29"/>
      <c r="B192" s="30"/>
      <c r="C192" s="30"/>
      <c r="D192" s="104"/>
      <c r="E192" s="104"/>
      <c r="F192" s="104"/>
      <c r="G192" s="104"/>
      <c r="H192" s="104"/>
      <c r="I192" s="103"/>
      <c r="J192" s="103"/>
    </row>
    <row r="193" spans="1:10" s="32" customFormat="1" ht="12.75" customHeight="1" x14ac:dyDescent="0.25">
      <c r="A193" s="33" t="s">
        <v>1</v>
      </c>
      <c r="B193" s="33"/>
      <c r="C193" s="33"/>
      <c r="D193" s="54"/>
      <c r="E193" s="54"/>
      <c r="F193" s="54"/>
      <c r="G193" s="54"/>
      <c r="H193" s="54"/>
      <c r="I193" s="47"/>
      <c r="J193" s="40"/>
    </row>
    <row r="194" spans="1:10" s="32" customFormat="1" ht="12.75" customHeight="1" x14ac:dyDescent="0.25">
      <c r="A194" s="48" t="s">
        <v>136</v>
      </c>
      <c r="B194" s="48"/>
      <c r="C194" s="48"/>
      <c r="D194" s="49"/>
      <c r="E194" s="149" t="s">
        <v>127</v>
      </c>
      <c r="F194" s="149"/>
      <c r="G194" s="149"/>
      <c r="H194" s="149"/>
      <c r="I194" s="149"/>
      <c r="J194" s="149"/>
    </row>
    <row r="195" spans="1:10" s="32" customFormat="1" ht="12.75" customHeight="1" x14ac:dyDescent="0.25">
      <c r="A195" s="23"/>
      <c r="B195" s="30"/>
      <c r="C195" s="30"/>
      <c r="D195" s="40"/>
      <c r="E195" s="40"/>
      <c r="F195" s="40"/>
      <c r="G195" s="40"/>
      <c r="H195" s="152" t="s">
        <v>24</v>
      </c>
      <c r="I195" s="152"/>
      <c r="J195" s="152"/>
    </row>
    <row r="196" spans="1:10" s="32" customFormat="1" ht="12.75" customHeight="1" x14ac:dyDescent="0.25">
      <c r="A196" s="23"/>
      <c r="B196" s="30"/>
      <c r="C196" s="30"/>
      <c r="D196" s="40"/>
      <c r="E196" s="40"/>
      <c r="F196" s="40"/>
      <c r="G196" s="40"/>
      <c r="H196" s="141"/>
      <c r="I196" s="141"/>
      <c r="J196" s="141"/>
    </row>
    <row r="197" spans="1:10" ht="12.75" customHeight="1" x14ac:dyDescent="0.25">
      <c r="A197" s="151" t="s">
        <v>123</v>
      </c>
      <c r="B197" s="151"/>
      <c r="C197" s="151"/>
      <c r="D197" s="151"/>
      <c r="E197" s="151"/>
      <c r="F197" s="151"/>
      <c r="G197" s="151"/>
      <c r="H197" s="151"/>
      <c r="I197" s="151"/>
    </row>
    <row r="198" spans="1:10" ht="12.75" customHeight="1" x14ac:dyDescent="0.25">
      <c r="A198" s="151" t="s">
        <v>124</v>
      </c>
      <c r="B198" s="151"/>
      <c r="C198" s="151"/>
      <c r="D198" s="151"/>
      <c r="E198" s="151"/>
      <c r="F198" s="151"/>
      <c r="G198" s="151"/>
      <c r="H198" s="151"/>
      <c r="I198" s="151"/>
    </row>
    <row r="199" spans="1:10" ht="12.75" customHeight="1" x14ac:dyDescent="0.25">
      <c r="A199" s="146" t="s">
        <v>223</v>
      </c>
      <c r="B199" s="146"/>
      <c r="C199" s="146"/>
      <c r="D199" s="146"/>
      <c r="E199" s="146"/>
      <c r="F199" s="146"/>
      <c r="G199" s="146"/>
      <c r="H199" s="146"/>
      <c r="I199" s="146"/>
    </row>
    <row r="200" spans="1:10" s="32" customFormat="1" ht="12.75" customHeight="1" x14ac:dyDescent="0.25">
      <c r="A200" s="138"/>
      <c r="B200" s="138"/>
      <c r="C200" s="138"/>
      <c r="D200" s="138"/>
      <c r="E200" s="138"/>
      <c r="F200" s="138"/>
      <c r="G200" s="138"/>
      <c r="H200" s="138"/>
      <c r="I200" s="138"/>
    </row>
    <row r="201" spans="1:10" ht="12.75" customHeight="1" x14ac:dyDescent="0.25">
      <c r="A201" s="151" t="s">
        <v>221</v>
      </c>
      <c r="B201" s="151"/>
      <c r="C201" s="151"/>
      <c r="D201" s="151"/>
      <c r="E201" s="151"/>
      <c r="F201" s="151"/>
      <c r="G201" s="151"/>
      <c r="H201" s="151"/>
      <c r="I201" s="151"/>
    </row>
    <row r="202" spans="1:10" ht="12.75" customHeight="1" x14ac:dyDescent="0.25">
      <c r="A202" s="151" t="s">
        <v>132</v>
      </c>
      <c r="B202" s="151"/>
      <c r="C202" s="151"/>
      <c r="D202" s="151"/>
      <c r="E202" s="151"/>
      <c r="F202" s="151"/>
      <c r="G202" s="151"/>
      <c r="H202" s="151"/>
      <c r="I202" s="151"/>
    </row>
    <row r="203" spans="1:10" ht="12.75" customHeight="1" x14ac:dyDescent="0.25">
      <c r="A203" s="64" t="s">
        <v>222</v>
      </c>
      <c r="B203" s="64"/>
      <c r="C203" s="64"/>
      <c r="D203" s="147" t="s">
        <v>9</v>
      </c>
      <c r="E203" s="147"/>
      <c r="F203" s="147"/>
      <c r="G203" s="147"/>
      <c r="H203" s="147"/>
      <c r="I203" s="147"/>
    </row>
    <row r="204" spans="1:10" ht="12.75" customHeight="1" x14ac:dyDescent="0.25">
      <c r="A204" s="28">
        <v>40</v>
      </c>
      <c r="B204" s="148" t="s">
        <v>416</v>
      </c>
      <c r="C204" s="148"/>
      <c r="D204" s="106">
        <f t="shared" ref="D204:I204" si="130">D205+D206</f>
        <v>84</v>
      </c>
      <c r="E204" s="106">
        <f t="shared" si="130"/>
        <v>87</v>
      </c>
      <c r="F204" s="106">
        <f t="shared" si="130"/>
        <v>86</v>
      </c>
      <c r="G204" s="106">
        <f t="shared" si="130"/>
        <v>82</v>
      </c>
      <c r="H204" s="106">
        <f t="shared" si="130"/>
        <v>93</v>
      </c>
      <c r="I204" s="106">
        <f t="shared" si="130"/>
        <v>432</v>
      </c>
      <c r="J204" s="103" t="s">
        <v>421</v>
      </c>
    </row>
    <row r="205" spans="1:10" ht="12.75" customHeight="1" x14ac:dyDescent="0.25">
      <c r="A205" s="29"/>
      <c r="B205" s="30" t="s">
        <v>316</v>
      </c>
      <c r="C205" s="30" t="s">
        <v>386</v>
      </c>
      <c r="D205" s="104">
        <v>40</v>
      </c>
      <c r="E205" s="104">
        <v>41</v>
      </c>
      <c r="F205" s="104">
        <v>44</v>
      </c>
      <c r="G205" s="104">
        <v>39</v>
      </c>
      <c r="H205" s="104">
        <v>45</v>
      </c>
      <c r="I205" s="103">
        <f t="shared" ref="I205:I206" si="131">SUM(D205:H205)</f>
        <v>209</v>
      </c>
      <c r="J205" s="103" t="s">
        <v>423</v>
      </c>
    </row>
    <row r="206" spans="1:10" ht="12.75" customHeight="1" x14ac:dyDescent="0.25">
      <c r="A206" s="29"/>
      <c r="B206" s="30" t="s">
        <v>4</v>
      </c>
      <c r="C206" s="30" t="s">
        <v>360</v>
      </c>
      <c r="D206" s="104">
        <v>44</v>
      </c>
      <c r="E206" s="104">
        <v>46</v>
      </c>
      <c r="F206" s="104">
        <v>42</v>
      </c>
      <c r="G206" s="104">
        <v>43</v>
      </c>
      <c r="H206" s="104">
        <v>48</v>
      </c>
      <c r="I206" s="103">
        <f t="shared" si="131"/>
        <v>223</v>
      </c>
      <c r="J206" s="103" t="s">
        <v>431</v>
      </c>
    </row>
    <row r="207" spans="1:10" ht="12.75" customHeight="1" x14ac:dyDescent="0.25">
      <c r="A207" s="29"/>
      <c r="B207" s="30"/>
      <c r="C207" s="30"/>
      <c r="D207" s="40"/>
      <c r="E207" s="40"/>
      <c r="F207" s="40"/>
      <c r="G207" s="40"/>
      <c r="H207" s="40"/>
      <c r="I207" s="36"/>
      <c r="J207" s="104"/>
    </row>
    <row r="208" spans="1:10" ht="12.75" customHeight="1" x14ac:dyDescent="0.25">
      <c r="A208" s="28">
        <v>41</v>
      </c>
      <c r="B208" s="148" t="s">
        <v>415</v>
      </c>
      <c r="C208" s="148"/>
      <c r="D208" s="106">
        <f t="shared" ref="D208:I208" si="132">D209+D210</f>
        <v>89</v>
      </c>
      <c r="E208" s="106">
        <f t="shared" si="132"/>
        <v>82</v>
      </c>
      <c r="F208" s="106">
        <f t="shared" si="132"/>
        <v>85</v>
      </c>
      <c r="G208" s="106">
        <f t="shared" si="132"/>
        <v>87</v>
      </c>
      <c r="H208" s="106">
        <f t="shared" si="132"/>
        <v>89</v>
      </c>
      <c r="I208" s="106">
        <f t="shared" si="132"/>
        <v>432</v>
      </c>
      <c r="J208" s="103" t="s">
        <v>423</v>
      </c>
    </row>
    <row r="209" spans="1:10" ht="12.75" customHeight="1" x14ac:dyDescent="0.25">
      <c r="A209" s="29"/>
      <c r="B209" s="30" t="s">
        <v>225</v>
      </c>
      <c r="C209" s="30" t="s">
        <v>382</v>
      </c>
      <c r="D209" s="104">
        <v>42</v>
      </c>
      <c r="E209" s="104">
        <v>38</v>
      </c>
      <c r="F209" s="104">
        <v>43</v>
      </c>
      <c r="G209" s="104">
        <v>45</v>
      </c>
      <c r="H209" s="104">
        <v>44</v>
      </c>
      <c r="I209" s="103">
        <f t="shared" ref="I209:I210" si="133">SUM(D209:H209)</f>
        <v>212</v>
      </c>
      <c r="J209" s="103" t="s">
        <v>431</v>
      </c>
    </row>
    <row r="210" spans="1:10" ht="12.75" customHeight="1" x14ac:dyDescent="0.25">
      <c r="A210" s="29"/>
      <c r="B210" s="30" t="s">
        <v>225</v>
      </c>
      <c r="C210" s="30" t="s">
        <v>375</v>
      </c>
      <c r="D210" s="104">
        <v>47</v>
      </c>
      <c r="E210" s="104">
        <v>44</v>
      </c>
      <c r="F210" s="104">
        <v>42</v>
      </c>
      <c r="G210" s="104">
        <v>42</v>
      </c>
      <c r="H210" s="104">
        <v>45</v>
      </c>
      <c r="I210" s="103">
        <f t="shared" si="133"/>
        <v>220</v>
      </c>
      <c r="J210" s="103" t="s">
        <v>431</v>
      </c>
    </row>
    <row r="211" spans="1:10" ht="12.75" customHeight="1" x14ac:dyDescent="0.25">
      <c r="A211" s="132"/>
      <c r="B211" s="33"/>
      <c r="C211" s="33"/>
      <c r="D211" s="128"/>
      <c r="E211" s="128"/>
      <c r="F211" s="128"/>
      <c r="G211" s="128"/>
      <c r="H211" s="128"/>
      <c r="I211" s="127"/>
      <c r="J211" s="103"/>
    </row>
    <row r="212" spans="1:10" ht="12.75" customHeight="1" x14ac:dyDescent="0.25">
      <c r="A212" s="28">
        <v>42</v>
      </c>
      <c r="B212" s="139" t="s">
        <v>417</v>
      </c>
      <c r="C212" s="139"/>
      <c r="D212" s="106">
        <f t="shared" ref="D212:I212" si="134">D213+D214</f>
        <v>89</v>
      </c>
      <c r="E212" s="106">
        <f t="shared" si="134"/>
        <v>81</v>
      </c>
      <c r="F212" s="106">
        <f t="shared" si="134"/>
        <v>89</v>
      </c>
      <c r="G212" s="106">
        <f t="shared" si="134"/>
        <v>82</v>
      </c>
      <c r="H212" s="106">
        <f t="shared" si="134"/>
        <v>80</v>
      </c>
      <c r="I212" s="106">
        <f t="shared" si="134"/>
        <v>421</v>
      </c>
      <c r="J212" s="103" t="s">
        <v>425</v>
      </c>
    </row>
    <row r="213" spans="1:10" ht="12.75" customHeight="1" x14ac:dyDescent="0.25">
      <c r="A213" s="29"/>
      <c r="B213" s="30" t="s">
        <v>10</v>
      </c>
      <c r="C213" s="30" t="s">
        <v>348</v>
      </c>
      <c r="D213" s="104">
        <v>49</v>
      </c>
      <c r="E213" s="104">
        <v>45</v>
      </c>
      <c r="F213" s="104">
        <v>45</v>
      </c>
      <c r="G213" s="104">
        <v>43</v>
      </c>
      <c r="H213" s="104">
        <v>42</v>
      </c>
      <c r="I213" s="103">
        <f t="shared" ref="I213:I214" si="135">SUM(D213:H213)</f>
        <v>224</v>
      </c>
      <c r="J213" s="103" t="s">
        <v>426</v>
      </c>
    </row>
    <row r="214" spans="1:10" ht="12.75" customHeight="1" x14ac:dyDescent="0.25">
      <c r="A214" s="29"/>
      <c r="B214" s="30" t="s">
        <v>10</v>
      </c>
      <c r="C214" s="30" t="s">
        <v>387</v>
      </c>
      <c r="D214" s="104">
        <v>40</v>
      </c>
      <c r="E214" s="104">
        <v>36</v>
      </c>
      <c r="F214" s="104">
        <v>44</v>
      </c>
      <c r="G214" s="104">
        <v>39</v>
      </c>
      <c r="H214" s="104">
        <v>38</v>
      </c>
      <c r="I214" s="103">
        <f t="shared" si="135"/>
        <v>197</v>
      </c>
      <c r="J214" s="103" t="s">
        <v>431</v>
      </c>
    </row>
    <row r="215" spans="1:10" ht="12.75" customHeight="1" x14ac:dyDescent="0.25">
      <c r="A215" s="29"/>
      <c r="B215" s="30"/>
      <c r="C215" s="30"/>
      <c r="D215" s="40"/>
      <c r="E215" s="40"/>
      <c r="F215" s="40"/>
      <c r="G215" s="40"/>
      <c r="H215" s="40"/>
      <c r="I215" s="36"/>
      <c r="J215" s="104"/>
    </row>
    <row r="216" spans="1:10" ht="12.75" customHeight="1" x14ac:dyDescent="0.25">
      <c r="A216" s="126"/>
      <c r="B216" s="33"/>
      <c r="C216" s="33"/>
      <c r="D216" s="128"/>
      <c r="E216" s="128"/>
      <c r="F216" s="128"/>
      <c r="G216" s="128"/>
      <c r="H216" s="128"/>
      <c r="I216" s="127"/>
      <c r="J216" s="103"/>
    </row>
    <row r="217" spans="1:10" ht="12.75" customHeight="1" x14ac:dyDescent="0.25">
      <c r="A217" s="126"/>
      <c r="B217" s="33"/>
      <c r="C217" s="33"/>
      <c r="D217" s="129"/>
      <c r="E217" s="129"/>
      <c r="F217" s="129"/>
      <c r="G217" s="129"/>
      <c r="H217" s="129"/>
      <c r="I217" s="130"/>
      <c r="J217" s="104"/>
    </row>
    <row r="218" spans="1:10" ht="12.75" customHeight="1" x14ac:dyDescent="0.25">
      <c r="A218" s="131"/>
      <c r="B218" s="154"/>
      <c r="C218" s="154"/>
      <c r="D218" s="127"/>
      <c r="E218" s="127"/>
      <c r="F218" s="127"/>
      <c r="G218" s="127"/>
      <c r="H218" s="127"/>
      <c r="I218" s="127"/>
      <c r="J218" s="103"/>
    </row>
    <row r="219" spans="1:10" ht="12.75" customHeight="1" x14ac:dyDescent="0.25">
      <c r="A219" s="132"/>
      <c r="B219" s="33"/>
      <c r="C219" s="33"/>
      <c r="D219" s="128"/>
      <c r="E219" s="128"/>
      <c r="F219" s="128"/>
      <c r="G219" s="128"/>
      <c r="H219" s="128"/>
      <c r="I219" s="127"/>
      <c r="J219" s="103"/>
    </row>
    <row r="220" spans="1:10" ht="12.75" customHeight="1" x14ac:dyDescent="0.25">
      <c r="A220" s="132"/>
      <c r="B220" s="33"/>
      <c r="C220" s="33"/>
      <c r="D220" s="128"/>
      <c r="E220" s="128"/>
      <c r="F220" s="128"/>
      <c r="G220" s="128"/>
      <c r="H220" s="128"/>
      <c r="I220" s="127"/>
      <c r="J220" s="103"/>
    </row>
    <row r="221" spans="1:10" ht="12.75" customHeight="1" x14ac:dyDescent="0.25">
      <c r="A221" s="126"/>
      <c r="B221" s="33"/>
      <c r="C221" s="133"/>
      <c r="D221" s="129"/>
      <c r="E221" s="129"/>
      <c r="F221" s="129"/>
      <c r="G221" s="129"/>
      <c r="H221" s="129"/>
      <c r="I221" s="130"/>
      <c r="J221" s="104"/>
    </row>
    <row r="222" spans="1:10" ht="12.75" customHeight="1" x14ac:dyDescent="0.25">
      <c r="A222" s="126"/>
      <c r="B222" s="134"/>
      <c r="C222" s="126"/>
      <c r="D222" s="127"/>
      <c r="E222" s="127"/>
      <c r="F222" s="127"/>
      <c r="G222" s="127"/>
      <c r="H222" s="127"/>
      <c r="I222" s="127"/>
      <c r="J222" s="103"/>
    </row>
    <row r="223" spans="1:10" ht="12.75" customHeight="1" x14ac:dyDescent="0.25">
      <c r="A223" s="126"/>
      <c r="B223" s="135"/>
      <c r="C223" s="33"/>
      <c r="D223" s="128"/>
      <c r="E223" s="128"/>
      <c r="F223" s="128"/>
      <c r="G223" s="128"/>
      <c r="H223" s="128"/>
      <c r="I223" s="127"/>
      <c r="J223" s="103"/>
    </row>
    <row r="224" spans="1:10" ht="12.75" customHeight="1" x14ac:dyDescent="0.25">
      <c r="A224" s="126"/>
      <c r="B224" s="135"/>
      <c r="C224" s="33"/>
      <c r="D224" s="128"/>
      <c r="E224" s="128"/>
      <c r="F224" s="128"/>
      <c r="G224" s="128"/>
      <c r="H224" s="128"/>
      <c r="I224" s="127"/>
      <c r="J224" s="103"/>
    </row>
    <row r="225" spans="1:10" ht="12.75" customHeight="1" x14ac:dyDescent="0.25">
      <c r="A225" s="126"/>
      <c r="B225" s="33"/>
      <c r="C225" s="33"/>
      <c r="D225" s="129"/>
      <c r="E225" s="129"/>
      <c r="F225" s="129"/>
      <c r="G225" s="129"/>
      <c r="H225" s="129"/>
      <c r="I225" s="130"/>
      <c r="J225" s="104"/>
    </row>
    <row r="226" spans="1:10" ht="12.75" customHeight="1" x14ac:dyDescent="0.25">
      <c r="A226" s="126"/>
      <c r="B226" s="154"/>
      <c r="C226" s="154"/>
      <c r="D226" s="127"/>
      <c r="E226" s="127"/>
      <c r="F226" s="127"/>
      <c r="G226" s="127"/>
      <c r="H226" s="127"/>
      <c r="I226" s="127"/>
      <c r="J226" s="103"/>
    </row>
    <row r="227" spans="1:10" ht="12.75" customHeight="1" x14ac:dyDescent="0.25">
      <c r="A227" s="126"/>
      <c r="B227" s="33"/>
      <c r="C227" s="33"/>
      <c r="D227" s="128"/>
      <c r="E227" s="128"/>
      <c r="F227" s="128"/>
      <c r="G227" s="128"/>
      <c r="H227" s="128"/>
      <c r="I227" s="127"/>
      <c r="J227" s="103"/>
    </row>
    <row r="228" spans="1:10" ht="12.75" customHeight="1" x14ac:dyDescent="0.25">
      <c r="A228" s="126"/>
      <c r="B228" s="33"/>
      <c r="C228" s="33"/>
      <c r="D228" s="128"/>
      <c r="E228" s="128"/>
      <c r="F228" s="128"/>
      <c r="G228" s="128"/>
      <c r="H228" s="128"/>
      <c r="I228" s="127"/>
      <c r="J228" s="103"/>
    </row>
    <row r="229" spans="1:10" ht="12.75" customHeight="1" x14ac:dyDescent="0.25">
      <c r="A229" s="126"/>
      <c r="B229" s="33"/>
      <c r="C229" s="33"/>
      <c r="D229" s="129"/>
      <c r="E229" s="129"/>
      <c r="F229" s="129"/>
      <c r="G229" s="129"/>
      <c r="H229" s="129"/>
      <c r="I229" s="130"/>
      <c r="J229" s="104"/>
    </row>
    <row r="230" spans="1:10" ht="12.75" customHeight="1" x14ac:dyDescent="0.25">
      <c r="A230" s="131"/>
      <c r="B230" s="154"/>
      <c r="C230" s="154"/>
      <c r="D230" s="127"/>
      <c r="E230" s="127"/>
      <c r="F230" s="127"/>
      <c r="G230" s="127"/>
      <c r="H230" s="127"/>
      <c r="I230" s="127"/>
      <c r="J230" s="103"/>
    </row>
    <row r="231" spans="1:10" ht="12.75" customHeight="1" x14ac:dyDescent="0.25">
      <c r="A231" s="132"/>
      <c r="B231" s="33"/>
      <c r="C231" s="33"/>
      <c r="D231" s="128"/>
      <c r="E231" s="128"/>
      <c r="F231" s="128"/>
      <c r="G231" s="128"/>
      <c r="H231" s="128"/>
      <c r="I231" s="127"/>
      <c r="J231" s="103"/>
    </row>
    <row r="232" spans="1:10" ht="12.75" customHeight="1" x14ac:dyDescent="0.25">
      <c r="A232" s="132"/>
      <c r="B232" s="33"/>
      <c r="C232" s="33"/>
      <c r="D232" s="128"/>
      <c r="E232" s="128"/>
      <c r="F232" s="128"/>
      <c r="G232" s="128"/>
      <c r="H232" s="128"/>
      <c r="I232" s="127"/>
      <c r="J232" s="103"/>
    </row>
    <row r="233" spans="1:10" ht="12.75" customHeight="1" x14ac:dyDescent="0.25">
      <c r="A233" s="132"/>
      <c r="B233" s="135"/>
      <c r="C233" s="33"/>
      <c r="D233" s="129"/>
      <c r="E233" s="129"/>
      <c r="F233" s="129"/>
      <c r="G233" s="129"/>
      <c r="H233" s="129"/>
      <c r="I233" s="130"/>
      <c r="J233" s="104"/>
    </row>
    <row r="234" spans="1:10" ht="12.75" customHeight="1" x14ac:dyDescent="0.25">
      <c r="A234" s="126"/>
      <c r="B234" s="154"/>
      <c r="C234" s="154"/>
      <c r="D234" s="127"/>
      <c r="E234" s="127"/>
      <c r="F234" s="127"/>
      <c r="G234" s="127"/>
      <c r="H234" s="127"/>
      <c r="I234" s="127"/>
      <c r="J234" s="103"/>
    </row>
    <row r="235" spans="1:10" ht="12.75" customHeight="1" x14ac:dyDescent="0.25">
      <c r="A235" s="126"/>
      <c r="B235" s="33"/>
      <c r="C235" s="33"/>
      <c r="D235" s="128"/>
      <c r="E235" s="128"/>
      <c r="F235" s="128"/>
      <c r="G235" s="128"/>
      <c r="H235" s="128"/>
      <c r="I235" s="127"/>
      <c r="J235" s="103"/>
    </row>
    <row r="236" spans="1:10" ht="12.75" customHeight="1" x14ac:dyDescent="0.25">
      <c r="A236" s="126"/>
      <c r="B236" s="33"/>
      <c r="C236" s="33"/>
      <c r="D236" s="128"/>
      <c r="E236" s="128"/>
      <c r="F236" s="128"/>
      <c r="G236" s="128"/>
      <c r="H236" s="128"/>
      <c r="I236" s="127"/>
      <c r="J236" s="103"/>
    </row>
    <row r="237" spans="1:10" ht="12.75" customHeight="1" x14ac:dyDescent="0.25">
      <c r="A237" s="126"/>
      <c r="B237" s="33"/>
      <c r="C237" s="33"/>
      <c r="D237" s="129"/>
      <c r="E237" s="129"/>
      <c r="F237" s="129"/>
      <c r="G237" s="129"/>
      <c r="H237" s="129"/>
      <c r="I237" s="130"/>
      <c r="J237" s="104"/>
    </row>
    <row r="238" spans="1:10" ht="12.75" customHeight="1" x14ac:dyDescent="0.25">
      <c r="A238" s="126"/>
      <c r="B238" s="154"/>
      <c r="C238" s="154"/>
      <c r="D238" s="127"/>
      <c r="E238" s="127"/>
      <c r="F238" s="127"/>
      <c r="G238" s="127"/>
      <c r="H238" s="127"/>
      <c r="I238" s="127"/>
      <c r="J238" s="103"/>
    </row>
    <row r="239" spans="1:10" ht="12.75" customHeight="1" x14ac:dyDescent="0.25">
      <c r="A239" s="126"/>
      <c r="B239" s="33"/>
      <c r="C239" s="33"/>
      <c r="D239" s="128"/>
      <c r="E239" s="128"/>
      <c r="F239" s="128"/>
      <c r="G239" s="128"/>
      <c r="H239" s="128"/>
      <c r="I239" s="127"/>
      <c r="J239" s="103"/>
    </row>
    <row r="240" spans="1:10" ht="12.75" customHeight="1" x14ac:dyDescent="0.25">
      <c r="A240" s="126"/>
      <c r="B240" s="33"/>
      <c r="C240" s="33"/>
      <c r="D240" s="128"/>
      <c r="E240" s="128"/>
      <c r="F240" s="128"/>
      <c r="G240" s="128"/>
      <c r="H240" s="128"/>
      <c r="I240" s="127"/>
      <c r="J240" s="103"/>
    </row>
    <row r="241" spans="1:10" ht="12.75" customHeight="1" x14ac:dyDescent="0.25">
      <c r="A241" s="132"/>
      <c r="B241" s="135"/>
      <c r="C241" s="33"/>
      <c r="D241" s="129"/>
      <c r="E241" s="129"/>
      <c r="F241" s="129"/>
      <c r="G241" s="129"/>
      <c r="H241" s="129"/>
      <c r="I241" s="130"/>
      <c r="J241" s="104"/>
    </row>
    <row r="242" spans="1:10" ht="12.75" customHeight="1" x14ac:dyDescent="0.25">
      <c r="A242" s="126"/>
      <c r="B242" s="154"/>
      <c r="C242" s="154"/>
      <c r="D242" s="127"/>
      <c r="E242" s="127"/>
      <c r="F242" s="127"/>
      <c r="G242" s="127"/>
      <c r="H242" s="127"/>
      <c r="I242" s="127"/>
      <c r="J242" s="103"/>
    </row>
    <row r="243" spans="1:10" ht="12.75" customHeight="1" x14ac:dyDescent="0.25">
      <c r="A243" s="126"/>
      <c r="B243" s="33"/>
      <c r="C243" s="33"/>
      <c r="D243" s="128"/>
      <c r="E243" s="128"/>
      <c r="F243" s="128"/>
      <c r="G243" s="128"/>
      <c r="H243" s="128"/>
      <c r="I243" s="127"/>
      <c r="J243" s="103"/>
    </row>
    <row r="244" spans="1:10" ht="12.75" customHeight="1" x14ac:dyDescent="0.25">
      <c r="A244" s="126"/>
      <c r="B244" s="33"/>
      <c r="C244" s="33"/>
      <c r="D244" s="128"/>
      <c r="E244" s="128"/>
      <c r="F244" s="128"/>
      <c r="G244" s="128"/>
      <c r="H244" s="128"/>
      <c r="I244" s="127"/>
      <c r="J244" s="103"/>
    </row>
    <row r="245" spans="1:10" ht="12.75" customHeight="1" x14ac:dyDescent="0.25">
      <c r="A245" s="126"/>
      <c r="B245" s="33"/>
      <c r="C245" s="33"/>
      <c r="D245" s="129"/>
      <c r="E245" s="129"/>
      <c r="F245" s="129"/>
      <c r="G245" s="129"/>
      <c r="H245" s="129"/>
      <c r="I245" s="130"/>
      <c r="J245" s="104"/>
    </row>
    <row r="246" spans="1:10" ht="12.75" customHeight="1" x14ac:dyDescent="0.25">
      <c r="A246" s="126"/>
      <c r="B246" s="154"/>
      <c r="C246" s="154"/>
      <c r="D246" s="127"/>
      <c r="E246" s="127"/>
      <c r="F246" s="127"/>
      <c r="G246" s="127"/>
      <c r="H246" s="127"/>
      <c r="I246" s="127"/>
      <c r="J246" s="103"/>
    </row>
    <row r="247" spans="1:10" ht="12.75" customHeight="1" x14ac:dyDescent="0.25">
      <c r="A247" s="126"/>
      <c r="B247" s="33"/>
      <c r="C247" s="33"/>
      <c r="D247" s="128"/>
      <c r="E247" s="128"/>
      <c r="F247" s="128"/>
      <c r="G247" s="128"/>
      <c r="H247" s="128"/>
      <c r="I247" s="127"/>
      <c r="J247" s="103"/>
    </row>
    <row r="248" spans="1:10" ht="12.75" customHeight="1" x14ac:dyDescent="0.25">
      <c r="A248" s="126"/>
      <c r="B248" s="33"/>
      <c r="C248" s="33"/>
      <c r="D248" s="128"/>
      <c r="E248" s="128"/>
      <c r="F248" s="128"/>
      <c r="G248" s="128"/>
      <c r="H248" s="128"/>
      <c r="I248" s="127"/>
      <c r="J248" s="103"/>
    </row>
    <row r="249" spans="1:10" ht="12.75" customHeight="1" x14ac:dyDescent="0.25">
      <c r="A249" s="126"/>
      <c r="B249" s="33"/>
      <c r="C249" s="33"/>
      <c r="D249" s="129"/>
      <c r="E249" s="129"/>
      <c r="F249" s="129"/>
      <c r="G249" s="129"/>
      <c r="H249" s="129"/>
      <c r="I249" s="130"/>
      <c r="J249" s="104"/>
    </row>
    <row r="250" spans="1:10" ht="12.75" customHeight="1" x14ac:dyDescent="0.25">
      <c r="A250" s="136"/>
      <c r="B250" s="137"/>
      <c r="C250" s="126"/>
      <c r="D250" s="127"/>
      <c r="E250" s="127"/>
      <c r="F250" s="127"/>
      <c r="G250" s="127"/>
      <c r="H250" s="127"/>
      <c r="I250" s="127"/>
      <c r="J250" s="103"/>
    </row>
    <row r="251" spans="1:10" ht="12.75" customHeight="1" x14ac:dyDescent="0.25">
      <c r="A251" s="132"/>
      <c r="B251" s="33"/>
      <c r="C251" s="33"/>
      <c r="D251" s="128"/>
      <c r="E251" s="128"/>
      <c r="F251" s="128"/>
      <c r="G251" s="128"/>
      <c r="H251" s="128"/>
      <c r="I251" s="127"/>
      <c r="J251" s="103"/>
    </row>
    <row r="252" spans="1:10" ht="12.75" customHeight="1" x14ac:dyDescent="0.25">
      <c r="A252" s="132"/>
      <c r="B252" s="33"/>
      <c r="C252" s="33"/>
      <c r="D252" s="128"/>
      <c r="E252" s="128"/>
      <c r="F252" s="128"/>
      <c r="G252" s="128"/>
      <c r="H252" s="128"/>
      <c r="I252" s="127"/>
      <c r="J252" s="103"/>
    </row>
    <row r="253" spans="1:10" ht="12.75" customHeight="1" x14ac:dyDescent="0.25">
      <c r="A253" s="126"/>
      <c r="B253" s="33"/>
      <c r="C253" s="33"/>
      <c r="D253" s="129"/>
      <c r="E253" s="129"/>
      <c r="F253" s="129"/>
      <c r="G253" s="129"/>
      <c r="H253" s="129"/>
      <c r="I253" s="130"/>
      <c r="J253" s="105"/>
    </row>
    <row r="254" spans="1:10" ht="12.75" customHeight="1" x14ac:dyDescent="0.25">
      <c r="A254" s="126"/>
      <c r="B254" s="154"/>
      <c r="C254" s="154"/>
      <c r="D254" s="127"/>
      <c r="E254" s="127"/>
      <c r="F254" s="127"/>
      <c r="G254" s="127"/>
      <c r="H254" s="127"/>
      <c r="I254" s="127"/>
      <c r="J254" s="103"/>
    </row>
    <row r="255" spans="1:10" ht="12.75" customHeight="1" x14ac:dyDescent="0.25">
      <c r="A255" s="126"/>
      <c r="B255" s="33"/>
      <c r="C255" s="33"/>
      <c r="D255" s="128"/>
      <c r="E255" s="128"/>
      <c r="F255" s="128"/>
      <c r="G255" s="128"/>
      <c r="H255" s="128"/>
      <c r="I255" s="127"/>
      <c r="J255" s="103"/>
    </row>
    <row r="256" spans="1:10" ht="12.75" customHeight="1" x14ac:dyDescent="0.25">
      <c r="A256" s="126"/>
      <c r="B256" s="33"/>
      <c r="C256" s="33"/>
      <c r="D256" s="128"/>
      <c r="E256" s="128"/>
      <c r="F256" s="128"/>
      <c r="G256" s="128"/>
      <c r="H256" s="128"/>
      <c r="I256" s="127"/>
      <c r="J256" s="103"/>
    </row>
    <row r="257" spans="1:10" ht="12.75" customHeight="1" x14ac:dyDescent="0.25">
      <c r="A257" s="126"/>
      <c r="B257" s="33"/>
      <c r="C257" s="33"/>
      <c r="D257" s="128"/>
      <c r="E257" s="128"/>
      <c r="F257" s="128"/>
      <c r="G257" s="128"/>
      <c r="H257" s="128"/>
      <c r="I257" s="127"/>
      <c r="J257" s="103"/>
    </row>
    <row r="258" spans="1:10" s="32" customFormat="1" ht="12.75" customHeight="1" x14ac:dyDescent="0.25">
      <c r="A258" s="126"/>
      <c r="B258" s="33"/>
      <c r="C258" s="33"/>
      <c r="D258" s="128"/>
      <c r="E258" s="128"/>
      <c r="F258" s="128"/>
      <c r="G258" s="128"/>
      <c r="H258" s="128"/>
      <c r="I258" s="127"/>
      <c r="J258" s="103"/>
    </row>
    <row r="259" spans="1:10" ht="12.75" customHeight="1" x14ac:dyDescent="0.25">
      <c r="A259" s="33" t="s">
        <v>1</v>
      </c>
      <c r="B259" s="33"/>
      <c r="C259" s="33"/>
      <c r="D259" s="54"/>
      <c r="E259" s="54"/>
      <c r="F259" s="54"/>
      <c r="G259" s="54"/>
      <c r="H259" s="54"/>
      <c r="I259" s="47"/>
      <c r="J259" s="40"/>
    </row>
    <row r="260" spans="1:10" ht="12.75" customHeight="1" x14ac:dyDescent="0.25">
      <c r="A260" s="48" t="s">
        <v>136</v>
      </c>
      <c r="B260" s="48"/>
      <c r="C260" s="48"/>
      <c r="D260" s="49"/>
      <c r="E260" s="149" t="s">
        <v>127</v>
      </c>
      <c r="F260" s="149"/>
      <c r="G260" s="149"/>
      <c r="H260" s="149"/>
      <c r="I260" s="149"/>
      <c r="J260" s="149"/>
    </row>
    <row r="261" spans="1:10" ht="15" customHeight="1" x14ac:dyDescent="0.25">
      <c r="A261" s="23"/>
      <c r="B261" s="30"/>
      <c r="C261" s="30"/>
      <c r="D261" s="40"/>
      <c r="E261" s="40"/>
      <c r="F261" s="40"/>
      <c r="G261" s="40"/>
      <c r="H261" s="152" t="s">
        <v>224</v>
      </c>
      <c r="I261" s="152"/>
      <c r="J261" s="152"/>
    </row>
    <row r="262" spans="1:10" x14ac:dyDescent="0.25">
      <c r="B262" s="35"/>
      <c r="C262" s="35"/>
      <c r="D262" s="34"/>
      <c r="E262" s="34"/>
      <c r="F262" s="34"/>
      <c r="G262" s="34"/>
      <c r="H262" s="34"/>
    </row>
    <row r="263" spans="1:10" x14ac:dyDescent="0.25">
      <c r="B263" s="35"/>
      <c r="C263" s="35"/>
      <c r="D263" s="34"/>
      <c r="E263" s="34"/>
      <c r="F263" s="34"/>
      <c r="G263" s="34"/>
      <c r="H263" s="34"/>
    </row>
  </sheetData>
  <mergeCells count="72">
    <mergeCell ref="H195:J195"/>
    <mergeCell ref="A198:I198"/>
    <mergeCell ref="B178:C178"/>
    <mergeCell ref="D137:I137"/>
    <mergeCell ref="E63:J63"/>
    <mergeCell ref="H64:J64"/>
    <mergeCell ref="A66:I66"/>
    <mergeCell ref="A67:I67"/>
    <mergeCell ref="A68:I68"/>
    <mergeCell ref="D203:I203"/>
    <mergeCell ref="A202:I202"/>
    <mergeCell ref="A201:I201"/>
    <mergeCell ref="B204:C204"/>
    <mergeCell ref="A199:I199"/>
    <mergeCell ref="E260:J260"/>
    <mergeCell ref="H261:J261"/>
    <mergeCell ref="B218:C218"/>
    <mergeCell ref="B226:C226"/>
    <mergeCell ref="B230:C230"/>
    <mergeCell ref="B234:C234"/>
    <mergeCell ref="B238:C238"/>
    <mergeCell ref="B242:C242"/>
    <mergeCell ref="B246:C246"/>
    <mergeCell ref="B254:C254"/>
    <mergeCell ref="D72:I72"/>
    <mergeCell ref="A136:I136"/>
    <mergeCell ref="B166:C166"/>
    <mergeCell ref="B170:C170"/>
    <mergeCell ref="E194:J194"/>
    <mergeCell ref="B142:C142"/>
    <mergeCell ref="B146:C146"/>
    <mergeCell ref="B150:C150"/>
    <mergeCell ref="B154:C154"/>
    <mergeCell ref="B174:C174"/>
    <mergeCell ref="B162:C162"/>
    <mergeCell ref="A131:I131"/>
    <mergeCell ref="B186:C186"/>
    <mergeCell ref="B44:C44"/>
    <mergeCell ref="B73:C73"/>
    <mergeCell ref="B48:C48"/>
    <mergeCell ref="B77:C77"/>
    <mergeCell ref="B85:C85"/>
    <mergeCell ref="B81:C81"/>
    <mergeCell ref="B52:C52"/>
    <mergeCell ref="B8:C8"/>
    <mergeCell ref="B40:C40"/>
    <mergeCell ref="B16:C16"/>
    <mergeCell ref="B20:C20"/>
    <mergeCell ref="B24:C24"/>
    <mergeCell ref="B36:C36"/>
    <mergeCell ref="D7:I7"/>
    <mergeCell ref="A1:I1"/>
    <mergeCell ref="A2:I2"/>
    <mergeCell ref="A3:I3"/>
    <mergeCell ref="A6:I6"/>
    <mergeCell ref="A5:I5"/>
    <mergeCell ref="B208:C208"/>
    <mergeCell ref="A71:I71"/>
    <mergeCell ref="A70:I70"/>
    <mergeCell ref="A133:I133"/>
    <mergeCell ref="A135:I135"/>
    <mergeCell ref="B93:C93"/>
    <mergeCell ref="B105:C105"/>
    <mergeCell ref="A132:I132"/>
    <mergeCell ref="B97:C97"/>
    <mergeCell ref="B101:C101"/>
    <mergeCell ref="B121:C121"/>
    <mergeCell ref="B113:C113"/>
    <mergeCell ref="B109:C109"/>
    <mergeCell ref="E128:J128"/>
    <mergeCell ref="H129:J129"/>
    <mergeCell ref="A197:I197"/>
  </mergeCells>
  <pageMargins left="0.31496062992125984" right="0.11811023622047245" top="0.15748031496062992" bottom="0.1574803149606299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120" zoomScaleNormal="120" workbookViewId="0">
      <selection sqref="A1:R1"/>
    </sheetView>
  </sheetViews>
  <sheetFormatPr defaultRowHeight="15" x14ac:dyDescent="0.25"/>
  <cols>
    <col min="1" max="1" width="3.28515625" customWidth="1"/>
    <col min="2" max="3" width="5.85546875" customWidth="1"/>
    <col min="4" max="4" width="13.85546875" customWidth="1"/>
    <col min="5" max="16" width="4.28515625" customWidth="1"/>
    <col min="17" max="17" width="5.5703125" customWidth="1"/>
    <col min="18" max="18" width="6.28515625" customWidth="1"/>
    <col min="19" max="19" width="12.140625" customWidth="1"/>
    <col min="20" max="33" width="5.28515625" customWidth="1"/>
  </cols>
  <sheetData>
    <row r="1" spans="1:18" ht="15" customHeight="1" x14ac:dyDescent="0.25">
      <c r="A1" s="159" t="s">
        <v>123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5" customHeight="1" x14ac:dyDescent="0.25">
      <c r="A2" s="159" t="s">
        <v>124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15" customHeight="1" x14ac:dyDescent="0.25">
      <c r="A3" s="160" t="s">
        <v>133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122" customFormat="1" ht="15" customHeigh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5" customHeight="1" x14ac:dyDescent="0.25">
      <c r="A5" s="158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8" s="122" customFormat="1" ht="15" customHeight="1" x14ac:dyDescent="0.2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ht="15" customHeight="1" x14ac:dyDescent="0.25">
      <c r="A7" s="20" t="s">
        <v>21</v>
      </c>
      <c r="B7" s="21"/>
      <c r="C7" s="35"/>
      <c r="I7" s="20"/>
      <c r="J7" s="99"/>
      <c r="K7" s="162" t="s">
        <v>9</v>
      </c>
      <c r="L7" s="162"/>
      <c r="M7" s="162"/>
      <c r="N7" s="162"/>
      <c r="O7" s="162"/>
      <c r="P7" s="162"/>
      <c r="Q7" s="162"/>
      <c r="R7" s="162"/>
    </row>
    <row r="8" spans="1:18" ht="15" customHeight="1" x14ac:dyDescent="0.25">
      <c r="A8" s="159" t="s">
        <v>130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</row>
    <row r="9" spans="1:18" x14ac:dyDescent="0.25">
      <c r="A9" s="71">
        <v>1</v>
      </c>
      <c r="B9" s="71"/>
      <c r="C9" s="70" t="s">
        <v>105</v>
      </c>
      <c r="D9" s="70"/>
      <c r="E9" s="7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x14ac:dyDescent="0.25">
      <c r="A10" s="95"/>
      <c r="B10" s="95" t="s">
        <v>82</v>
      </c>
      <c r="C10" s="155" t="s">
        <v>89</v>
      </c>
      <c r="D10" s="155"/>
      <c r="E10" s="81" t="s">
        <v>169</v>
      </c>
      <c r="F10" s="81" t="s">
        <v>166</v>
      </c>
      <c r="G10" s="81" t="s">
        <v>163</v>
      </c>
      <c r="H10" s="81" t="s">
        <v>180</v>
      </c>
      <c r="I10" s="81" t="s">
        <v>179</v>
      </c>
      <c r="J10" s="81" t="s">
        <v>163</v>
      </c>
      <c r="K10" s="81" t="s">
        <v>165</v>
      </c>
      <c r="L10" s="81" t="s">
        <v>179</v>
      </c>
      <c r="M10" s="81" t="s">
        <v>162</v>
      </c>
      <c r="N10" s="81" t="s">
        <v>165</v>
      </c>
      <c r="O10" s="81" t="s">
        <v>161</v>
      </c>
      <c r="P10" s="81" t="s">
        <v>179</v>
      </c>
      <c r="Q10" s="81" t="s">
        <v>196</v>
      </c>
      <c r="R10" s="91" t="s">
        <v>198</v>
      </c>
    </row>
    <row r="11" spans="1:18" x14ac:dyDescent="0.25">
      <c r="A11" s="95"/>
      <c r="B11" s="95" t="s">
        <v>0</v>
      </c>
      <c r="C11" s="155" t="s">
        <v>90</v>
      </c>
      <c r="D11" s="155"/>
      <c r="E11" s="81" t="s">
        <v>176</v>
      </c>
      <c r="F11" s="81" t="s">
        <v>166</v>
      </c>
      <c r="G11" s="81" t="s">
        <v>193</v>
      </c>
      <c r="H11" s="81" t="s">
        <v>169</v>
      </c>
      <c r="I11" s="81" t="s">
        <v>189</v>
      </c>
      <c r="J11" s="81" t="s">
        <v>170</v>
      </c>
      <c r="K11" s="81" t="s">
        <v>176</v>
      </c>
      <c r="L11" s="81" t="s">
        <v>179</v>
      </c>
      <c r="M11" s="81" t="s">
        <v>166</v>
      </c>
      <c r="N11" s="81" t="s">
        <v>179</v>
      </c>
      <c r="O11" s="81" t="s">
        <v>176</v>
      </c>
      <c r="P11" s="81" t="s">
        <v>161</v>
      </c>
      <c r="Q11" s="81" t="s">
        <v>197</v>
      </c>
      <c r="R11" s="91"/>
    </row>
    <row r="12" spans="1:18" x14ac:dyDescent="0.25">
      <c r="A12" s="95"/>
      <c r="B12" s="95"/>
      <c r="C12" s="96"/>
      <c r="D12" s="96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91"/>
    </row>
    <row r="13" spans="1:18" x14ac:dyDescent="0.25">
      <c r="A13" s="95">
        <v>2</v>
      </c>
      <c r="B13" s="95"/>
      <c r="C13" s="91" t="s">
        <v>128</v>
      </c>
      <c r="D13" s="9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91"/>
    </row>
    <row r="14" spans="1:18" x14ac:dyDescent="0.25">
      <c r="A14" s="95"/>
      <c r="B14" s="95" t="s">
        <v>0</v>
      </c>
      <c r="C14" s="155" t="s">
        <v>85</v>
      </c>
      <c r="D14" s="155"/>
      <c r="E14" s="81" t="s">
        <v>189</v>
      </c>
      <c r="F14" s="81" t="s">
        <v>161</v>
      </c>
      <c r="G14" s="81" t="s">
        <v>164</v>
      </c>
      <c r="H14" s="81" t="s">
        <v>194</v>
      </c>
      <c r="I14" s="81" t="s">
        <v>162</v>
      </c>
      <c r="J14" s="81" t="s">
        <v>194</v>
      </c>
      <c r="K14" s="81" t="s">
        <v>165</v>
      </c>
      <c r="L14" s="81" t="s">
        <v>179</v>
      </c>
      <c r="M14" s="81" t="s">
        <v>180</v>
      </c>
      <c r="N14" s="81" t="s">
        <v>162</v>
      </c>
      <c r="O14" s="81" t="s">
        <v>179</v>
      </c>
      <c r="P14" s="81" t="s">
        <v>162</v>
      </c>
      <c r="Q14" s="81" t="s">
        <v>199</v>
      </c>
      <c r="R14" s="91" t="s">
        <v>201</v>
      </c>
    </row>
    <row r="15" spans="1:18" x14ac:dyDescent="0.25">
      <c r="A15" s="95"/>
      <c r="B15" s="95" t="s">
        <v>0</v>
      </c>
      <c r="C15" s="155" t="s">
        <v>86</v>
      </c>
      <c r="D15" s="155"/>
      <c r="E15" s="81" t="s">
        <v>179</v>
      </c>
      <c r="F15" s="81" t="s">
        <v>163</v>
      </c>
      <c r="G15" s="81" t="s">
        <v>162</v>
      </c>
      <c r="H15" s="81" t="s">
        <v>179</v>
      </c>
      <c r="I15" s="81" t="s">
        <v>165</v>
      </c>
      <c r="J15" s="81" t="s">
        <v>180</v>
      </c>
      <c r="K15" s="81" t="s">
        <v>166</v>
      </c>
      <c r="L15" s="81" t="s">
        <v>177</v>
      </c>
      <c r="M15" s="81" t="s">
        <v>163</v>
      </c>
      <c r="N15" s="81" t="s">
        <v>163</v>
      </c>
      <c r="O15" s="81" t="s">
        <v>179</v>
      </c>
      <c r="P15" s="81" t="s">
        <v>179</v>
      </c>
      <c r="Q15" s="81" t="s">
        <v>200</v>
      </c>
      <c r="R15" s="91"/>
    </row>
    <row r="16" spans="1:18" x14ac:dyDescent="0.25">
      <c r="A16" s="95"/>
      <c r="B16" s="95"/>
      <c r="C16" s="96"/>
      <c r="D16" s="96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91"/>
    </row>
    <row r="17" spans="1:18" x14ac:dyDescent="0.25">
      <c r="A17" s="95">
        <v>3</v>
      </c>
      <c r="B17" s="95"/>
      <c r="C17" s="91" t="s">
        <v>106</v>
      </c>
      <c r="D17" s="91"/>
      <c r="E17" s="9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91"/>
    </row>
    <row r="18" spans="1:18" x14ac:dyDescent="0.25">
      <c r="A18" s="95"/>
      <c r="B18" s="95" t="s">
        <v>91</v>
      </c>
      <c r="C18" s="155" t="s">
        <v>92</v>
      </c>
      <c r="D18" s="155"/>
      <c r="E18" s="81" t="s">
        <v>163</v>
      </c>
      <c r="F18" s="81" t="s">
        <v>202</v>
      </c>
      <c r="G18" s="81" t="s">
        <v>177</v>
      </c>
      <c r="H18" s="81" t="s">
        <v>165</v>
      </c>
      <c r="I18" s="81" t="s">
        <v>168</v>
      </c>
      <c r="J18" s="81" t="s">
        <v>166</v>
      </c>
      <c r="K18" s="81" t="s">
        <v>162</v>
      </c>
      <c r="L18" s="81" t="s">
        <v>170</v>
      </c>
      <c r="M18" s="81" t="s">
        <v>192</v>
      </c>
      <c r="N18" s="81" t="s">
        <v>178</v>
      </c>
      <c r="O18" s="81"/>
      <c r="P18" s="81"/>
      <c r="Q18" s="81" t="s">
        <v>203</v>
      </c>
      <c r="R18" s="91" t="s">
        <v>204</v>
      </c>
    </row>
    <row r="19" spans="1:18" x14ac:dyDescent="0.25">
      <c r="A19" s="95"/>
      <c r="B19" s="95" t="s">
        <v>0</v>
      </c>
      <c r="C19" s="155" t="s">
        <v>93</v>
      </c>
      <c r="D19" s="155"/>
      <c r="E19" s="81" t="s">
        <v>166</v>
      </c>
      <c r="F19" s="81" t="s">
        <v>177</v>
      </c>
      <c r="G19" s="81" t="s">
        <v>176</v>
      </c>
      <c r="H19" s="81" t="s">
        <v>169</v>
      </c>
      <c r="I19" s="81" t="s">
        <v>165</v>
      </c>
      <c r="J19" s="81" t="s">
        <v>161</v>
      </c>
      <c r="K19" s="81" t="s">
        <v>179</v>
      </c>
      <c r="L19" s="81" t="s">
        <v>165</v>
      </c>
      <c r="M19" s="81" t="s">
        <v>161</v>
      </c>
      <c r="N19" s="81" t="s">
        <v>202</v>
      </c>
      <c r="O19" s="81"/>
      <c r="P19" s="81"/>
      <c r="Q19" s="81" t="s">
        <v>205</v>
      </c>
      <c r="R19" s="91"/>
    </row>
    <row r="20" spans="1:18" x14ac:dyDescent="0.25">
      <c r="A20" s="95"/>
      <c r="B20" s="95"/>
      <c r="C20" s="96"/>
      <c r="D20" s="96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91"/>
    </row>
    <row r="21" spans="1:18" x14ac:dyDescent="0.25">
      <c r="A21" s="95">
        <v>4</v>
      </c>
      <c r="B21" s="95"/>
      <c r="C21" s="91" t="s">
        <v>107</v>
      </c>
      <c r="D21" s="91"/>
      <c r="E21" s="9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91"/>
    </row>
    <row r="22" spans="1:18" x14ac:dyDescent="0.25">
      <c r="A22" s="81"/>
      <c r="B22" s="95" t="s">
        <v>96</v>
      </c>
      <c r="C22" s="155" t="s">
        <v>97</v>
      </c>
      <c r="D22" s="155"/>
      <c r="E22" s="81" t="s">
        <v>161</v>
      </c>
      <c r="F22" s="81" t="s">
        <v>168</v>
      </c>
      <c r="G22" s="81" t="s">
        <v>206</v>
      </c>
      <c r="H22" s="81" t="s">
        <v>192</v>
      </c>
      <c r="I22" s="81" t="s">
        <v>178</v>
      </c>
      <c r="J22" s="81" t="s">
        <v>179</v>
      </c>
      <c r="K22" s="81" t="s">
        <v>163</v>
      </c>
      <c r="L22" s="81" t="s">
        <v>165</v>
      </c>
      <c r="M22" s="81"/>
      <c r="N22" s="81"/>
      <c r="O22" s="81"/>
      <c r="P22" s="81"/>
      <c r="Q22" s="81" t="s">
        <v>207</v>
      </c>
      <c r="R22" s="91" t="s">
        <v>208</v>
      </c>
    </row>
    <row r="23" spans="1:18" x14ac:dyDescent="0.25">
      <c r="A23" s="81"/>
      <c r="B23" s="95" t="s">
        <v>98</v>
      </c>
      <c r="C23" s="155" t="s">
        <v>129</v>
      </c>
      <c r="D23" s="155"/>
      <c r="E23" s="81" t="s">
        <v>162</v>
      </c>
      <c r="F23" s="81" t="s">
        <v>175</v>
      </c>
      <c r="G23" s="81" t="s">
        <v>168</v>
      </c>
      <c r="H23" s="81" t="s">
        <v>161</v>
      </c>
      <c r="I23" s="81" t="s">
        <v>189</v>
      </c>
      <c r="J23" s="81" t="s">
        <v>179</v>
      </c>
      <c r="K23" s="81" t="s">
        <v>163</v>
      </c>
      <c r="L23" s="81" t="s">
        <v>165</v>
      </c>
      <c r="M23" s="81"/>
      <c r="N23" s="81"/>
      <c r="O23" s="81"/>
      <c r="P23" s="81"/>
      <c r="Q23" s="81" t="s">
        <v>209</v>
      </c>
      <c r="R23" s="91"/>
    </row>
    <row r="24" spans="1:18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18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x14ac:dyDescent="0.25">
      <c r="A26" s="157" t="s">
        <v>131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</row>
    <row r="27" spans="1:18" x14ac:dyDescent="0.25">
      <c r="A27" s="95">
        <v>1</v>
      </c>
      <c r="B27" s="90"/>
      <c r="C27" s="156" t="s">
        <v>108</v>
      </c>
      <c r="D27" s="156"/>
      <c r="E27" s="156"/>
      <c r="F27" s="156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x14ac:dyDescent="0.25">
      <c r="A28" s="97"/>
      <c r="B28" s="95" t="s">
        <v>2</v>
      </c>
      <c r="C28" s="155" t="s">
        <v>100</v>
      </c>
      <c r="D28" s="155"/>
      <c r="E28" s="81" t="s">
        <v>165</v>
      </c>
      <c r="F28" s="81" t="s">
        <v>210</v>
      </c>
      <c r="G28" s="81" t="s">
        <v>179</v>
      </c>
      <c r="H28" s="81" t="s">
        <v>180</v>
      </c>
      <c r="I28" s="81" t="s">
        <v>162</v>
      </c>
      <c r="J28" s="81" t="s">
        <v>161</v>
      </c>
      <c r="K28" s="81" t="s">
        <v>179</v>
      </c>
      <c r="L28" s="81" t="s">
        <v>179</v>
      </c>
      <c r="M28" s="81" t="s">
        <v>166</v>
      </c>
      <c r="N28" s="81" t="s">
        <v>164</v>
      </c>
      <c r="O28" s="81" t="s">
        <v>164</v>
      </c>
      <c r="P28" s="81" t="s">
        <v>161</v>
      </c>
      <c r="Q28" s="81" t="s">
        <v>211</v>
      </c>
      <c r="R28" s="91" t="s">
        <v>212</v>
      </c>
    </row>
    <row r="29" spans="1:18" x14ac:dyDescent="0.25">
      <c r="A29" s="97"/>
      <c r="B29" s="95" t="s">
        <v>2</v>
      </c>
      <c r="C29" s="155" t="s">
        <v>101</v>
      </c>
      <c r="D29" s="155"/>
      <c r="E29" s="81" t="s">
        <v>166</v>
      </c>
      <c r="F29" s="81" t="s">
        <v>164</v>
      </c>
      <c r="G29" s="81" t="s">
        <v>179</v>
      </c>
      <c r="H29" s="81" t="s">
        <v>170</v>
      </c>
      <c r="I29" s="81" t="s">
        <v>178</v>
      </c>
      <c r="J29" s="81" t="s">
        <v>166</v>
      </c>
      <c r="K29" s="81" t="s">
        <v>189</v>
      </c>
      <c r="L29" s="81" t="s">
        <v>189</v>
      </c>
      <c r="M29" s="81" t="s">
        <v>179</v>
      </c>
      <c r="N29" s="81" t="s">
        <v>178</v>
      </c>
      <c r="O29" s="81" t="s">
        <v>163</v>
      </c>
      <c r="P29" s="81" t="s">
        <v>162</v>
      </c>
      <c r="Q29" s="81" t="s">
        <v>308</v>
      </c>
      <c r="R29" s="91"/>
    </row>
    <row r="30" spans="1:18" x14ac:dyDescent="0.25">
      <c r="A30" s="97"/>
      <c r="B30" s="95"/>
      <c r="C30" s="96"/>
      <c r="D30" s="96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1"/>
    </row>
    <row r="31" spans="1:18" x14ac:dyDescent="0.25">
      <c r="A31" s="95">
        <v>2</v>
      </c>
      <c r="B31" s="95"/>
      <c r="C31" s="98" t="s">
        <v>104</v>
      </c>
      <c r="D31" s="98"/>
      <c r="E31" s="98"/>
      <c r="F31" s="98"/>
      <c r="G31" s="9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1"/>
    </row>
    <row r="32" spans="1:18" x14ac:dyDescent="0.25">
      <c r="A32" s="95"/>
      <c r="B32" s="95" t="s">
        <v>19</v>
      </c>
      <c r="C32" s="155" t="s">
        <v>87</v>
      </c>
      <c r="D32" s="155"/>
      <c r="E32" s="81" t="s">
        <v>180</v>
      </c>
      <c r="F32" s="81" t="s">
        <v>165</v>
      </c>
      <c r="G32" s="81" t="s">
        <v>170</v>
      </c>
      <c r="H32" s="81" t="s">
        <v>161</v>
      </c>
      <c r="I32" s="81" t="s">
        <v>165</v>
      </c>
      <c r="J32" s="81" t="s">
        <v>163</v>
      </c>
      <c r="K32" s="81" t="s">
        <v>163</v>
      </c>
      <c r="L32" s="81" t="s">
        <v>179</v>
      </c>
      <c r="M32" s="81" t="s">
        <v>163</v>
      </c>
      <c r="N32" s="81" t="s">
        <v>170</v>
      </c>
      <c r="O32" s="81" t="s">
        <v>179</v>
      </c>
      <c r="P32" s="81" t="s">
        <v>165</v>
      </c>
      <c r="Q32" s="81" t="s">
        <v>213</v>
      </c>
      <c r="R32" s="91" t="s">
        <v>214</v>
      </c>
    </row>
    <row r="33" spans="1:18" x14ac:dyDescent="0.25">
      <c r="A33" s="95"/>
      <c r="B33" s="95" t="s">
        <v>11</v>
      </c>
      <c r="C33" s="155" t="s">
        <v>88</v>
      </c>
      <c r="D33" s="155"/>
      <c r="E33" s="81" t="s">
        <v>189</v>
      </c>
      <c r="F33" s="81" t="s">
        <v>170</v>
      </c>
      <c r="G33" s="81" t="s">
        <v>162</v>
      </c>
      <c r="H33" s="81" t="s">
        <v>176</v>
      </c>
      <c r="I33" s="81" t="s">
        <v>161</v>
      </c>
      <c r="J33" s="81" t="s">
        <v>163</v>
      </c>
      <c r="K33" s="81" t="s">
        <v>162</v>
      </c>
      <c r="L33" s="81" t="s">
        <v>176</v>
      </c>
      <c r="M33" s="81" t="s">
        <v>166</v>
      </c>
      <c r="N33" s="81" t="s">
        <v>179</v>
      </c>
      <c r="O33" s="81" t="s">
        <v>168</v>
      </c>
      <c r="P33" s="81" t="s">
        <v>165</v>
      </c>
      <c r="Q33" s="81" t="s">
        <v>197</v>
      </c>
      <c r="R33" s="91"/>
    </row>
    <row r="34" spans="1:18" x14ac:dyDescent="0.25">
      <c r="A34" s="95"/>
      <c r="B34" s="95"/>
      <c r="C34" s="96"/>
      <c r="D34" s="9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91"/>
    </row>
    <row r="35" spans="1:18" x14ac:dyDescent="0.25">
      <c r="A35" s="95">
        <v>3</v>
      </c>
      <c r="B35" s="95"/>
      <c r="C35" s="156" t="s">
        <v>150</v>
      </c>
      <c r="D35" s="155"/>
      <c r="E35" s="155"/>
      <c r="F35" s="155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91"/>
    </row>
    <row r="36" spans="1:18" x14ac:dyDescent="0.25">
      <c r="A36" s="95"/>
      <c r="B36" s="95" t="s">
        <v>12</v>
      </c>
      <c r="C36" s="155" t="s">
        <v>94</v>
      </c>
      <c r="D36" s="155"/>
      <c r="E36" s="81" t="s">
        <v>162</v>
      </c>
      <c r="F36" s="81" t="s">
        <v>169</v>
      </c>
      <c r="G36" s="81" t="s">
        <v>168</v>
      </c>
      <c r="H36" s="81" t="s">
        <v>179</v>
      </c>
      <c r="I36" s="81" t="s">
        <v>162</v>
      </c>
      <c r="J36" s="81" t="s">
        <v>161</v>
      </c>
      <c r="K36" s="81" t="s">
        <v>179</v>
      </c>
      <c r="L36" s="81" t="s">
        <v>179</v>
      </c>
      <c r="M36" s="81" t="s">
        <v>162</v>
      </c>
      <c r="N36" s="81" t="s">
        <v>176</v>
      </c>
      <c r="O36" s="81"/>
      <c r="P36" s="81"/>
      <c r="Q36" s="81" t="s">
        <v>215</v>
      </c>
      <c r="R36" s="91" t="s">
        <v>217</v>
      </c>
    </row>
    <row r="37" spans="1:18" x14ac:dyDescent="0.25">
      <c r="A37" s="95"/>
      <c r="B37" s="95" t="s">
        <v>12</v>
      </c>
      <c r="C37" s="155" t="s">
        <v>95</v>
      </c>
      <c r="D37" s="155"/>
      <c r="E37" s="81" t="s">
        <v>179</v>
      </c>
      <c r="F37" s="81" t="s">
        <v>162</v>
      </c>
      <c r="G37" s="81" t="s">
        <v>170</v>
      </c>
      <c r="H37" s="81" t="s">
        <v>176</v>
      </c>
      <c r="I37" s="81" t="s">
        <v>178</v>
      </c>
      <c r="J37" s="81" t="s">
        <v>169</v>
      </c>
      <c r="K37" s="81" t="s">
        <v>179</v>
      </c>
      <c r="L37" s="81" t="s">
        <v>177</v>
      </c>
      <c r="M37" s="81" t="s">
        <v>168</v>
      </c>
      <c r="N37" s="81" t="s">
        <v>189</v>
      </c>
      <c r="O37" s="81"/>
      <c r="P37" s="81"/>
      <c r="Q37" s="81" t="s">
        <v>216</v>
      </c>
      <c r="R37" s="91"/>
    </row>
    <row r="38" spans="1:18" x14ac:dyDescent="0.25">
      <c r="A38" s="95"/>
      <c r="B38" s="95"/>
      <c r="C38" s="96"/>
      <c r="D38" s="96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91"/>
    </row>
    <row r="39" spans="1:18" x14ac:dyDescent="0.25">
      <c r="A39" s="95">
        <v>4</v>
      </c>
      <c r="B39" s="95"/>
      <c r="C39" s="156" t="s">
        <v>109</v>
      </c>
      <c r="D39" s="156"/>
      <c r="E39" s="156"/>
      <c r="F39" s="156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91"/>
    </row>
    <row r="40" spans="1:18" x14ac:dyDescent="0.25">
      <c r="A40" s="95"/>
      <c r="B40" s="95" t="s">
        <v>14</v>
      </c>
      <c r="C40" s="155" t="s">
        <v>102</v>
      </c>
      <c r="D40" s="155"/>
      <c r="E40" s="81" t="s">
        <v>170</v>
      </c>
      <c r="F40" s="81" t="s">
        <v>189</v>
      </c>
      <c r="G40" s="81" t="s">
        <v>175</v>
      </c>
      <c r="H40" s="81" t="s">
        <v>192</v>
      </c>
      <c r="I40" s="81" t="s">
        <v>194</v>
      </c>
      <c r="J40" s="81" t="s">
        <v>163</v>
      </c>
      <c r="K40" s="81" t="s">
        <v>177</v>
      </c>
      <c r="L40" s="81" t="s">
        <v>169</v>
      </c>
      <c r="M40" s="81"/>
      <c r="N40" s="81"/>
      <c r="O40" s="81"/>
      <c r="P40" s="81"/>
      <c r="Q40" s="81" t="s">
        <v>218</v>
      </c>
      <c r="R40" s="91" t="s">
        <v>220</v>
      </c>
    </row>
    <row r="41" spans="1:18" x14ac:dyDescent="0.25">
      <c r="A41" s="95"/>
      <c r="B41" s="95" t="s">
        <v>14</v>
      </c>
      <c r="C41" s="155" t="s">
        <v>103</v>
      </c>
      <c r="D41" s="155"/>
      <c r="E41" s="81" t="s">
        <v>170</v>
      </c>
      <c r="F41" s="81" t="s">
        <v>165</v>
      </c>
      <c r="G41" s="81" t="s">
        <v>179</v>
      </c>
      <c r="H41" s="81" t="s">
        <v>163</v>
      </c>
      <c r="I41" s="81" t="s">
        <v>163</v>
      </c>
      <c r="J41" s="81" t="s">
        <v>163</v>
      </c>
      <c r="K41" s="81" t="s">
        <v>166</v>
      </c>
      <c r="L41" s="81" t="s">
        <v>189</v>
      </c>
      <c r="M41" s="81"/>
      <c r="N41" s="81"/>
      <c r="O41" s="81"/>
      <c r="P41" s="81"/>
      <c r="Q41" s="81" t="s">
        <v>219</v>
      </c>
      <c r="R41" s="91"/>
    </row>
    <row r="42" spans="1:18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9" spans="1:18" x14ac:dyDescent="0.25">
      <c r="A49" s="33" t="s">
        <v>1</v>
      </c>
      <c r="B49" s="33"/>
      <c r="C49" s="33"/>
      <c r="D49" s="54"/>
      <c r="E49" s="54"/>
      <c r="F49" s="54"/>
      <c r="G49" s="54"/>
      <c r="H49" s="54"/>
      <c r="I49" s="47"/>
      <c r="J49" s="33"/>
      <c r="K49" s="33"/>
      <c r="L49" s="33"/>
      <c r="M49" s="54"/>
      <c r="N49" s="54"/>
      <c r="O49" s="54"/>
      <c r="P49" s="54"/>
      <c r="Q49" s="54"/>
      <c r="R49" s="47"/>
    </row>
    <row r="50" spans="1:18" x14ac:dyDescent="0.25">
      <c r="A50" s="48" t="s">
        <v>136</v>
      </c>
      <c r="B50" s="48"/>
      <c r="C50" s="48"/>
      <c r="D50" s="49"/>
      <c r="E50" s="72"/>
      <c r="F50" s="72"/>
      <c r="G50" s="72"/>
      <c r="H50" s="72"/>
      <c r="I50" s="72"/>
      <c r="J50" s="48"/>
      <c r="K50" s="48"/>
      <c r="L50" s="48"/>
      <c r="M50" s="49"/>
      <c r="N50" s="149" t="s">
        <v>127</v>
      </c>
      <c r="O50" s="149"/>
      <c r="P50" s="149"/>
      <c r="Q50" s="149"/>
      <c r="R50" s="149"/>
    </row>
  </sheetData>
  <mergeCells count="27">
    <mergeCell ref="C36:D36"/>
    <mergeCell ref="C23:D23"/>
    <mergeCell ref="C11:D11"/>
    <mergeCell ref="C14:D14"/>
    <mergeCell ref="C15:D15"/>
    <mergeCell ref="C35:F35"/>
    <mergeCell ref="C18:D18"/>
    <mergeCell ref="C19:D19"/>
    <mergeCell ref="C22:D22"/>
    <mergeCell ref="C32:D32"/>
    <mergeCell ref="C33:D33"/>
    <mergeCell ref="N50:R50"/>
    <mergeCell ref="C37:D37"/>
    <mergeCell ref="C40:D40"/>
    <mergeCell ref="C41:D41"/>
    <mergeCell ref="C39:F39"/>
    <mergeCell ref="A5:R5"/>
    <mergeCell ref="A1:R1"/>
    <mergeCell ref="A2:R2"/>
    <mergeCell ref="A3:R3"/>
    <mergeCell ref="A8:R8"/>
    <mergeCell ref="K7:R7"/>
    <mergeCell ref="C10:D10"/>
    <mergeCell ref="C27:F27"/>
    <mergeCell ref="A26:R26"/>
    <mergeCell ref="C28:D28"/>
    <mergeCell ref="C29:D29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="120" zoomScaleNormal="120" workbookViewId="0">
      <selection activeCell="R17" sqref="R17"/>
    </sheetView>
  </sheetViews>
  <sheetFormatPr defaultRowHeight="15" x14ac:dyDescent="0.25"/>
  <cols>
    <col min="1" max="1" width="3.28515625" customWidth="1"/>
    <col min="2" max="3" width="5.85546875" customWidth="1"/>
    <col min="4" max="4" width="13.85546875" customWidth="1"/>
    <col min="5" max="16" width="4.28515625" customWidth="1"/>
    <col min="17" max="17" width="5.5703125" customWidth="1"/>
    <col min="18" max="18" width="6.28515625" customWidth="1"/>
  </cols>
  <sheetData>
    <row r="1" spans="1:18" x14ac:dyDescent="0.25">
      <c r="A1" s="159" t="s">
        <v>123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x14ac:dyDescent="0.25">
      <c r="A2" s="159" t="s">
        <v>124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x14ac:dyDescent="0.25">
      <c r="A3" s="160" t="s">
        <v>223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122" customFormat="1" x14ac:dyDescent="0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x14ac:dyDescent="0.25">
      <c r="A5" s="158" t="s">
        <v>221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8" s="122" customFormat="1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x14ac:dyDescent="0.25">
      <c r="A7" s="20" t="s">
        <v>222</v>
      </c>
      <c r="B7" s="21"/>
      <c r="C7" s="35"/>
      <c r="I7" s="20"/>
      <c r="J7" s="99"/>
      <c r="K7" s="162" t="s">
        <v>9</v>
      </c>
      <c r="L7" s="162"/>
      <c r="M7" s="162"/>
      <c r="N7" s="162"/>
      <c r="O7" s="162"/>
      <c r="P7" s="162"/>
      <c r="Q7" s="162"/>
      <c r="R7" s="162"/>
    </row>
    <row r="8" spans="1:18" x14ac:dyDescent="0.25">
      <c r="A8" s="158" t="s">
        <v>130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1:18" x14ac:dyDescent="0.25">
      <c r="A9" s="71">
        <v>1</v>
      </c>
      <c r="B9" s="71"/>
      <c r="C9" s="123" t="s">
        <v>117</v>
      </c>
      <c r="D9" s="70"/>
      <c r="E9" s="7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09"/>
    </row>
    <row r="10" spans="1:18" x14ac:dyDescent="0.25">
      <c r="A10" s="95"/>
      <c r="B10" s="121" t="s">
        <v>16</v>
      </c>
      <c r="C10" s="155" t="s">
        <v>246</v>
      </c>
      <c r="D10" s="155"/>
      <c r="E10" s="81" t="s">
        <v>168</v>
      </c>
      <c r="F10" s="81" t="s">
        <v>193</v>
      </c>
      <c r="G10" s="81" t="s">
        <v>202</v>
      </c>
      <c r="H10" s="81" t="s">
        <v>170</v>
      </c>
      <c r="I10" s="81" t="s">
        <v>189</v>
      </c>
      <c r="J10" s="81" t="s">
        <v>298</v>
      </c>
      <c r="K10" s="81" t="s">
        <v>299</v>
      </c>
      <c r="L10" s="81" t="s">
        <v>164</v>
      </c>
      <c r="M10" s="81" t="s">
        <v>168</v>
      </c>
      <c r="N10" s="81" t="s">
        <v>192</v>
      </c>
      <c r="O10" s="81" t="s">
        <v>188</v>
      </c>
      <c r="P10" s="81" t="s">
        <v>250</v>
      </c>
      <c r="Q10" s="81" t="s">
        <v>266</v>
      </c>
      <c r="R10" s="108" t="s">
        <v>272</v>
      </c>
    </row>
    <row r="11" spans="1:18" x14ac:dyDescent="0.25">
      <c r="A11" s="95"/>
      <c r="B11" s="121" t="s">
        <v>16</v>
      </c>
      <c r="C11" s="155" t="s">
        <v>247</v>
      </c>
      <c r="D11" s="155"/>
      <c r="E11" s="81" t="s">
        <v>178</v>
      </c>
      <c r="F11" s="81" t="s">
        <v>178</v>
      </c>
      <c r="G11" s="81" t="s">
        <v>300</v>
      </c>
      <c r="H11" s="81" t="s">
        <v>176</v>
      </c>
      <c r="I11" s="81" t="s">
        <v>192</v>
      </c>
      <c r="J11" s="81" t="s">
        <v>188</v>
      </c>
      <c r="K11" s="81" t="s">
        <v>177</v>
      </c>
      <c r="L11" s="81" t="s">
        <v>301</v>
      </c>
      <c r="M11" s="81" t="s">
        <v>189</v>
      </c>
      <c r="N11" s="81" t="s">
        <v>179</v>
      </c>
      <c r="O11" s="81" t="s">
        <v>161</v>
      </c>
      <c r="P11" s="81" t="s">
        <v>168</v>
      </c>
      <c r="Q11" s="81" t="s">
        <v>267</v>
      </c>
      <c r="R11" s="108"/>
    </row>
    <row r="12" spans="1:18" x14ac:dyDescent="0.25">
      <c r="A12" s="95"/>
      <c r="B12" s="95"/>
      <c r="C12" s="101"/>
      <c r="D12" s="10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91"/>
    </row>
    <row r="13" spans="1:18" x14ac:dyDescent="0.25">
      <c r="A13" s="95">
        <v>2</v>
      </c>
      <c r="B13" s="95"/>
      <c r="C13" s="119" t="s">
        <v>258</v>
      </c>
      <c r="D13" s="9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91"/>
    </row>
    <row r="14" spans="1:18" x14ac:dyDescent="0.25">
      <c r="A14" s="95"/>
      <c r="B14" s="121" t="s">
        <v>225</v>
      </c>
      <c r="C14" s="155" t="s">
        <v>236</v>
      </c>
      <c r="D14" s="155"/>
      <c r="E14" s="81" t="s">
        <v>176</v>
      </c>
      <c r="F14" s="81" t="s">
        <v>192</v>
      </c>
      <c r="G14" s="81" t="s">
        <v>164</v>
      </c>
      <c r="H14" s="81" t="s">
        <v>177</v>
      </c>
      <c r="I14" s="81" t="s">
        <v>188</v>
      </c>
      <c r="J14" s="81" t="s">
        <v>166</v>
      </c>
      <c r="K14" s="81" t="s">
        <v>170</v>
      </c>
      <c r="L14" s="81" t="s">
        <v>165</v>
      </c>
      <c r="M14" s="81" t="s">
        <v>302</v>
      </c>
      <c r="N14" s="81" t="s">
        <v>192</v>
      </c>
      <c r="O14" s="81" t="s">
        <v>300</v>
      </c>
      <c r="P14" s="81" t="s">
        <v>168</v>
      </c>
      <c r="Q14" s="81" t="s">
        <v>268</v>
      </c>
      <c r="R14" s="119" t="s">
        <v>273</v>
      </c>
    </row>
    <row r="15" spans="1:18" x14ac:dyDescent="0.25">
      <c r="A15" s="95"/>
      <c r="B15" s="121" t="s">
        <v>0</v>
      </c>
      <c r="C15" s="155" t="s">
        <v>237</v>
      </c>
      <c r="D15" s="155"/>
      <c r="E15" s="81" t="s">
        <v>166</v>
      </c>
      <c r="F15" s="81" t="s">
        <v>298</v>
      </c>
      <c r="G15" s="81" t="s">
        <v>298</v>
      </c>
      <c r="H15" s="81" t="s">
        <v>168</v>
      </c>
      <c r="I15" s="81" t="s">
        <v>163</v>
      </c>
      <c r="J15" s="81" t="s">
        <v>235</v>
      </c>
      <c r="K15" s="81" t="s">
        <v>167</v>
      </c>
      <c r="L15" s="81" t="s">
        <v>298</v>
      </c>
      <c r="M15" s="81" t="s">
        <v>169</v>
      </c>
      <c r="N15" s="81" t="s">
        <v>169</v>
      </c>
      <c r="O15" s="81" t="s">
        <v>303</v>
      </c>
      <c r="P15" s="81" t="s">
        <v>303</v>
      </c>
      <c r="Q15" s="81" t="s">
        <v>269</v>
      </c>
      <c r="R15" s="91"/>
    </row>
    <row r="16" spans="1:18" x14ac:dyDescent="0.25">
      <c r="A16" s="95"/>
      <c r="B16" s="95"/>
      <c r="C16" s="101"/>
      <c r="D16" s="10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91"/>
    </row>
    <row r="17" spans="1:21" x14ac:dyDescent="0.25">
      <c r="A17" s="95">
        <v>3</v>
      </c>
      <c r="B17" s="95"/>
      <c r="C17" s="119" t="s">
        <v>290</v>
      </c>
      <c r="D17" s="91"/>
      <c r="E17" s="9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91"/>
    </row>
    <row r="18" spans="1:21" x14ac:dyDescent="0.25">
      <c r="A18" s="95"/>
      <c r="B18" s="121" t="s">
        <v>288</v>
      </c>
      <c r="C18" s="155" t="s">
        <v>296</v>
      </c>
      <c r="D18" s="155"/>
      <c r="E18" s="81" t="s">
        <v>163</v>
      </c>
      <c r="F18" s="81" t="s">
        <v>163</v>
      </c>
      <c r="G18" s="81" t="s">
        <v>248</v>
      </c>
      <c r="H18" s="81" t="s">
        <v>189</v>
      </c>
      <c r="I18" s="81" t="s">
        <v>189</v>
      </c>
      <c r="J18" s="81" t="s">
        <v>180</v>
      </c>
      <c r="K18" s="81" t="s">
        <v>180</v>
      </c>
      <c r="L18" s="81" t="s">
        <v>206</v>
      </c>
      <c r="M18" s="81" t="s">
        <v>202</v>
      </c>
      <c r="N18" s="81" t="s">
        <v>202</v>
      </c>
      <c r="O18" s="81"/>
      <c r="P18" s="81"/>
      <c r="Q18" s="81" t="s">
        <v>264</v>
      </c>
      <c r="R18" s="119" t="s">
        <v>274</v>
      </c>
    </row>
    <row r="19" spans="1:21" x14ac:dyDescent="0.25">
      <c r="A19" s="95"/>
      <c r="B19" s="121" t="s">
        <v>289</v>
      </c>
      <c r="C19" s="155" t="s">
        <v>297</v>
      </c>
      <c r="D19" s="155"/>
      <c r="E19" s="81" t="s">
        <v>304</v>
      </c>
      <c r="F19" s="81" t="s">
        <v>165</v>
      </c>
      <c r="G19" s="81" t="s">
        <v>178</v>
      </c>
      <c r="H19" s="81" t="s">
        <v>305</v>
      </c>
      <c r="I19" s="81" t="s">
        <v>192</v>
      </c>
      <c r="J19" s="81" t="s">
        <v>170</v>
      </c>
      <c r="K19" s="81" t="s">
        <v>162</v>
      </c>
      <c r="L19" s="81" t="s">
        <v>170</v>
      </c>
      <c r="M19" s="81" t="s">
        <v>179</v>
      </c>
      <c r="N19" s="81" t="s">
        <v>251</v>
      </c>
      <c r="O19" s="81"/>
      <c r="P19" s="81"/>
      <c r="Q19" s="81" t="s">
        <v>265</v>
      </c>
      <c r="R19" s="91"/>
    </row>
    <row r="20" spans="1:21" x14ac:dyDescent="0.25">
      <c r="A20" s="95"/>
      <c r="B20" s="95"/>
      <c r="C20" s="101"/>
      <c r="D20" s="10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91"/>
      <c r="U20" s="89"/>
    </row>
    <row r="21" spans="1:21" x14ac:dyDescent="0.25">
      <c r="A21" s="95">
        <v>4</v>
      </c>
      <c r="B21" s="95"/>
      <c r="C21" s="119" t="s">
        <v>291</v>
      </c>
      <c r="D21" s="91"/>
      <c r="E21" s="9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91"/>
    </row>
    <row r="22" spans="1:21" x14ac:dyDescent="0.25">
      <c r="A22" s="81"/>
      <c r="B22" s="121" t="s">
        <v>12</v>
      </c>
      <c r="C22" s="155" t="s">
        <v>259</v>
      </c>
      <c r="D22" s="155"/>
      <c r="E22" s="81" t="s">
        <v>250</v>
      </c>
      <c r="F22" s="81" t="s">
        <v>298</v>
      </c>
      <c r="G22" s="81" t="s">
        <v>192</v>
      </c>
      <c r="H22" s="81" t="s">
        <v>305</v>
      </c>
      <c r="I22" s="81" t="s">
        <v>170</v>
      </c>
      <c r="J22" s="81" t="s">
        <v>235</v>
      </c>
      <c r="K22" s="81" t="s">
        <v>169</v>
      </c>
      <c r="L22" s="81" t="s">
        <v>250</v>
      </c>
      <c r="M22" s="81"/>
      <c r="N22" s="81"/>
      <c r="O22" s="81"/>
      <c r="P22" s="81"/>
      <c r="Q22" s="81" t="s">
        <v>270</v>
      </c>
      <c r="R22" s="119" t="s">
        <v>275</v>
      </c>
    </row>
    <row r="23" spans="1:21" x14ac:dyDescent="0.25">
      <c r="A23" s="81"/>
      <c r="B23" s="121" t="s">
        <v>44</v>
      </c>
      <c r="C23" s="155" t="s">
        <v>260</v>
      </c>
      <c r="D23" s="155"/>
      <c r="E23" s="81" t="s">
        <v>169</v>
      </c>
      <c r="F23" s="81" t="s">
        <v>179</v>
      </c>
      <c r="G23" s="81" t="s">
        <v>170</v>
      </c>
      <c r="H23" s="81" t="s">
        <v>166</v>
      </c>
      <c r="I23" s="81" t="s">
        <v>162</v>
      </c>
      <c r="J23" s="81" t="s">
        <v>165</v>
      </c>
      <c r="K23" s="81" t="s">
        <v>189</v>
      </c>
      <c r="L23" s="81" t="s">
        <v>202</v>
      </c>
      <c r="M23" s="81"/>
      <c r="N23" s="81"/>
      <c r="O23" s="81"/>
      <c r="P23" s="81"/>
      <c r="Q23" s="81" t="s">
        <v>271</v>
      </c>
      <c r="R23" s="91"/>
    </row>
    <row r="24" spans="1:21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21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21" x14ac:dyDescent="0.25">
      <c r="A26" s="157" t="s">
        <v>131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</row>
    <row r="27" spans="1:21" x14ac:dyDescent="0.25">
      <c r="A27" s="95">
        <v>1</v>
      </c>
      <c r="B27" s="102"/>
      <c r="C27" s="124" t="s">
        <v>292</v>
      </c>
      <c r="D27" s="124"/>
      <c r="E27" s="124"/>
      <c r="F27" s="124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21" x14ac:dyDescent="0.25">
      <c r="A28" s="97"/>
      <c r="B28" s="121" t="s">
        <v>0</v>
      </c>
      <c r="C28" s="155" t="s">
        <v>244</v>
      </c>
      <c r="D28" s="155"/>
      <c r="E28" s="81" t="s">
        <v>179</v>
      </c>
      <c r="F28" s="81" t="s">
        <v>169</v>
      </c>
      <c r="G28" s="81" t="s">
        <v>189</v>
      </c>
      <c r="H28" s="81" t="s">
        <v>177</v>
      </c>
      <c r="I28" s="81" t="s">
        <v>177</v>
      </c>
      <c r="J28" s="81" t="s">
        <v>192</v>
      </c>
      <c r="K28" s="81" t="s">
        <v>202</v>
      </c>
      <c r="L28" s="81" t="s">
        <v>163</v>
      </c>
      <c r="M28" s="81" t="s">
        <v>170</v>
      </c>
      <c r="N28" s="81" t="s">
        <v>178</v>
      </c>
      <c r="O28" s="81" t="s">
        <v>177</v>
      </c>
      <c r="P28" s="81" t="s">
        <v>163</v>
      </c>
      <c r="Q28" s="81" t="s">
        <v>276</v>
      </c>
      <c r="R28" s="119" t="s">
        <v>284</v>
      </c>
    </row>
    <row r="29" spans="1:21" x14ac:dyDescent="0.25">
      <c r="A29" s="97"/>
      <c r="B29" s="121" t="s">
        <v>14</v>
      </c>
      <c r="C29" s="155" t="s">
        <v>245</v>
      </c>
      <c r="D29" s="155"/>
      <c r="E29" s="81" t="s">
        <v>168</v>
      </c>
      <c r="F29" s="81" t="s">
        <v>189</v>
      </c>
      <c r="G29" s="81" t="s">
        <v>175</v>
      </c>
      <c r="H29" s="81" t="s">
        <v>179</v>
      </c>
      <c r="I29" s="81" t="s">
        <v>194</v>
      </c>
      <c r="J29" s="81" t="s">
        <v>165</v>
      </c>
      <c r="K29" s="81" t="s">
        <v>180</v>
      </c>
      <c r="L29" s="81" t="s">
        <v>235</v>
      </c>
      <c r="M29" s="81" t="s">
        <v>161</v>
      </c>
      <c r="N29" s="81" t="s">
        <v>170</v>
      </c>
      <c r="O29" s="81" t="s">
        <v>298</v>
      </c>
      <c r="P29" s="81" t="s">
        <v>194</v>
      </c>
      <c r="Q29" s="81" t="s">
        <v>277</v>
      </c>
      <c r="R29" s="91"/>
    </row>
    <row r="30" spans="1:21" x14ac:dyDescent="0.25">
      <c r="A30" s="97"/>
      <c r="B30" s="95"/>
      <c r="C30" s="101"/>
      <c r="D30" s="10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1"/>
    </row>
    <row r="31" spans="1:21" x14ac:dyDescent="0.25">
      <c r="A31" s="95">
        <v>2</v>
      </c>
      <c r="B31" s="95"/>
      <c r="C31" s="124" t="s">
        <v>257</v>
      </c>
      <c r="D31" s="124"/>
      <c r="E31" s="98"/>
      <c r="F31" s="98"/>
      <c r="G31" s="9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91"/>
    </row>
    <row r="32" spans="1:21" x14ac:dyDescent="0.25">
      <c r="A32" s="95"/>
      <c r="B32" s="121" t="s">
        <v>2</v>
      </c>
      <c r="C32" s="155" t="s">
        <v>295</v>
      </c>
      <c r="D32" s="155"/>
      <c r="E32" s="81" t="s">
        <v>175</v>
      </c>
      <c r="F32" s="81" t="s">
        <v>202</v>
      </c>
      <c r="G32" s="81" t="s">
        <v>178</v>
      </c>
      <c r="H32" s="81" t="s">
        <v>166</v>
      </c>
      <c r="I32" s="81" t="s">
        <v>169</v>
      </c>
      <c r="J32" s="81" t="s">
        <v>169</v>
      </c>
      <c r="K32" s="81" t="s">
        <v>165</v>
      </c>
      <c r="L32" s="81" t="s">
        <v>194</v>
      </c>
      <c r="M32" s="81" t="s">
        <v>176</v>
      </c>
      <c r="N32" s="81" t="s">
        <v>192</v>
      </c>
      <c r="O32" s="81" t="s">
        <v>163</v>
      </c>
      <c r="P32" s="81" t="s">
        <v>206</v>
      </c>
      <c r="Q32" s="81" t="s">
        <v>278</v>
      </c>
      <c r="R32" s="119" t="s">
        <v>285</v>
      </c>
    </row>
    <row r="33" spans="1:18" x14ac:dyDescent="0.25">
      <c r="A33" s="95"/>
      <c r="B33" s="121" t="s">
        <v>7</v>
      </c>
      <c r="C33" s="155" t="s">
        <v>263</v>
      </c>
      <c r="D33" s="155"/>
      <c r="E33" s="81" t="s">
        <v>164</v>
      </c>
      <c r="F33" s="81" t="s">
        <v>178</v>
      </c>
      <c r="G33" s="81" t="s">
        <v>165</v>
      </c>
      <c r="H33" s="81" t="s">
        <v>302</v>
      </c>
      <c r="I33" s="81" t="s">
        <v>178</v>
      </c>
      <c r="J33" s="81" t="s">
        <v>178</v>
      </c>
      <c r="K33" s="81" t="s">
        <v>189</v>
      </c>
      <c r="L33" s="81" t="s">
        <v>175</v>
      </c>
      <c r="M33" s="81" t="s">
        <v>178</v>
      </c>
      <c r="N33" s="81" t="s">
        <v>163</v>
      </c>
      <c r="O33" s="81" t="s">
        <v>188</v>
      </c>
      <c r="P33" s="81" t="s">
        <v>189</v>
      </c>
      <c r="Q33" s="81" t="s">
        <v>279</v>
      </c>
      <c r="R33" s="91"/>
    </row>
    <row r="34" spans="1:18" x14ac:dyDescent="0.25">
      <c r="A34" s="95"/>
      <c r="B34" s="95"/>
      <c r="C34" s="101"/>
      <c r="D34" s="10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91"/>
    </row>
    <row r="35" spans="1:18" x14ac:dyDescent="0.25">
      <c r="A35" s="95">
        <v>3</v>
      </c>
      <c r="B35" s="95"/>
      <c r="C35" s="98" t="s">
        <v>145</v>
      </c>
      <c r="D35" s="125"/>
      <c r="E35" s="125"/>
      <c r="F35" s="125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91"/>
    </row>
    <row r="36" spans="1:18" x14ac:dyDescent="0.25">
      <c r="A36" s="95"/>
      <c r="B36" s="121" t="s">
        <v>5</v>
      </c>
      <c r="C36" s="163" t="s">
        <v>261</v>
      </c>
      <c r="D36" s="163"/>
      <c r="E36" s="81" t="s">
        <v>166</v>
      </c>
      <c r="F36" s="81" t="s">
        <v>175</v>
      </c>
      <c r="G36" s="81" t="s">
        <v>168</v>
      </c>
      <c r="H36" s="81" t="s">
        <v>163</v>
      </c>
      <c r="I36" s="81" t="s">
        <v>169</v>
      </c>
      <c r="J36" s="81" t="s">
        <v>194</v>
      </c>
      <c r="K36" s="81" t="s">
        <v>165</v>
      </c>
      <c r="L36" s="81" t="s">
        <v>188</v>
      </c>
      <c r="M36" s="81" t="s">
        <v>176</v>
      </c>
      <c r="N36" s="81" t="s">
        <v>165</v>
      </c>
      <c r="O36" s="81"/>
      <c r="P36" s="81"/>
      <c r="Q36" s="81" t="s">
        <v>280</v>
      </c>
      <c r="R36" s="119" t="s">
        <v>286</v>
      </c>
    </row>
    <row r="37" spans="1:18" x14ac:dyDescent="0.25">
      <c r="A37" s="95"/>
      <c r="B37" s="121" t="s">
        <v>5</v>
      </c>
      <c r="C37" s="155" t="s">
        <v>262</v>
      </c>
      <c r="D37" s="155"/>
      <c r="E37" s="81" t="s">
        <v>169</v>
      </c>
      <c r="F37" s="81" t="s">
        <v>166</v>
      </c>
      <c r="G37" s="81" t="s">
        <v>298</v>
      </c>
      <c r="H37" s="81" t="s">
        <v>202</v>
      </c>
      <c r="I37" s="81" t="s">
        <v>249</v>
      </c>
      <c r="J37" s="81" t="s">
        <v>250</v>
      </c>
      <c r="K37" s="81" t="s">
        <v>163</v>
      </c>
      <c r="L37" s="81" t="s">
        <v>177</v>
      </c>
      <c r="M37" s="81" t="s">
        <v>194</v>
      </c>
      <c r="N37" s="81" t="s">
        <v>179</v>
      </c>
      <c r="O37" s="81"/>
      <c r="P37" s="81"/>
      <c r="Q37" s="81" t="s">
        <v>281</v>
      </c>
      <c r="R37" s="91"/>
    </row>
    <row r="38" spans="1:18" x14ac:dyDescent="0.25">
      <c r="A38" s="95"/>
      <c r="B38" s="95"/>
      <c r="C38" s="101"/>
      <c r="D38" s="10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91"/>
    </row>
    <row r="39" spans="1:18" x14ac:dyDescent="0.25">
      <c r="A39" s="95">
        <v>4</v>
      </c>
      <c r="B39" s="95"/>
      <c r="C39" s="124" t="s">
        <v>115</v>
      </c>
      <c r="D39" s="124"/>
      <c r="E39" s="124"/>
      <c r="F39" s="124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91"/>
    </row>
    <row r="40" spans="1:18" x14ac:dyDescent="0.25">
      <c r="A40" s="95"/>
      <c r="B40" s="121" t="s">
        <v>17</v>
      </c>
      <c r="C40" s="155" t="s">
        <v>293</v>
      </c>
      <c r="D40" s="155"/>
      <c r="E40" s="81" t="s">
        <v>193</v>
      </c>
      <c r="F40" s="81" t="s">
        <v>165</v>
      </c>
      <c r="G40" s="81" t="s">
        <v>300</v>
      </c>
      <c r="H40" s="81" t="s">
        <v>169</v>
      </c>
      <c r="I40" s="81" t="s">
        <v>165</v>
      </c>
      <c r="J40" s="81" t="s">
        <v>177</v>
      </c>
      <c r="K40" s="81" t="s">
        <v>306</v>
      </c>
      <c r="L40" s="81" t="s">
        <v>206</v>
      </c>
      <c r="M40" s="81"/>
      <c r="N40" s="81"/>
      <c r="O40" s="81"/>
      <c r="P40" s="81"/>
      <c r="Q40" s="81" t="s">
        <v>282</v>
      </c>
      <c r="R40" s="119" t="s">
        <v>287</v>
      </c>
    </row>
    <row r="41" spans="1:18" x14ac:dyDescent="0.25">
      <c r="A41" s="95"/>
      <c r="B41" s="121" t="s">
        <v>17</v>
      </c>
      <c r="C41" s="155" t="s">
        <v>294</v>
      </c>
      <c r="D41" s="155"/>
      <c r="E41" s="81" t="s">
        <v>188</v>
      </c>
      <c r="F41" s="81" t="s">
        <v>180</v>
      </c>
      <c r="G41" s="81" t="s">
        <v>307</v>
      </c>
      <c r="H41" s="81" t="s">
        <v>163</v>
      </c>
      <c r="I41" s="81" t="s">
        <v>178</v>
      </c>
      <c r="J41" s="81" t="s">
        <v>299</v>
      </c>
      <c r="K41" s="81" t="s">
        <v>166</v>
      </c>
      <c r="L41" s="81" t="s">
        <v>249</v>
      </c>
      <c r="M41" s="81"/>
      <c r="N41" s="81"/>
      <c r="O41" s="120"/>
      <c r="P41" s="81"/>
      <c r="Q41" s="81" t="s">
        <v>283</v>
      </c>
      <c r="R41" s="91"/>
    </row>
    <row r="42" spans="1:18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9" spans="1:18" x14ac:dyDescent="0.25">
      <c r="A49" s="33" t="s">
        <v>1</v>
      </c>
      <c r="B49" s="33"/>
      <c r="C49" s="33"/>
      <c r="D49" s="54"/>
      <c r="E49" s="54"/>
      <c r="F49" s="54"/>
      <c r="G49" s="54"/>
      <c r="H49" s="54"/>
      <c r="I49" s="47"/>
      <c r="J49" s="33"/>
      <c r="K49" s="33"/>
      <c r="L49" s="33"/>
      <c r="M49" s="54"/>
      <c r="N49" s="54"/>
      <c r="O49" s="54"/>
      <c r="P49" s="54"/>
      <c r="Q49" s="54"/>
      <c r="R49" s="47"/>
    </row>
    <row r="50" spans="1:18" x14ac:dyDescent="0.25">
      <c r="A50" s="48" t="s">
        <v>136</v>
      </c>
      <c r="B50" s="48"/>
      <c r="C50" s="48"/>
      <c r="D50" s="49"/>
      <c r="E50" s="72"/>
      <c r="F50" s="72"/>
      <c r="G50" s="72"/>
      <c r="H50" s="72"/>
      <c r="I50" s="72"/>
      <c r="J50" s="48"/>
      <c r="K50" s="48"/>
      <c r="L50" s="48"/>
      <c r="M50" s="49"/>
      <c r="N50" s="149" t="s">
        <v>127</v>
      </c>
      <c r="O50" s="149"/>
      <c r="P50" s="149"/>
      <c r="Q50" s="149"/>
      <c r="R50" s="149"/>
    </row>
  </sheetData>
  <mergeCells count="24">
    <mergeCell ref="C40:D40"/>
    <mergeCell ref="C41:D41"/>
    <mergeCell ref="N50:R50"/>
    <mergeCell ref="A8:R8"/>
    <mergeCell ref="C32:D32"/>
    <mergeCell ref="C33:D33"/>
    <mergeCell ref="C36:D36"/>
    <mergeCell ref="C37:D37"/>
    <mergeCell ref="C22:D22"/>
    <mergeCell ref="C23:D23"/>
    <mergeCell ref="A26:R26"/>
    <mergeCell ref="C28:D28"/>
    <mergeCell ref="C29:D29"/>
    <mergeCell ref="C19:D19"/>
    <mergeCell ref="C10:D10"/>
    <mergeCell ref="C11:D11"/>
    <mergeCell ref="C14:D14"/>
    <mergeCell ref="C15:D15"/>
    <mergeCell ref="C18:D18"/>
    <mergeCell ref="A1:R1"/>
    <mergeCell ref="A2:R2"/>
    <mergeCell ref="A3:R3"/>
    <mergeCell ref="A5:R5"/>
    <mergeCell ref="K7:R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16" zoomScale="130" zoomScaleNormal="130" workbookViewId="0">
      <selection activeCell="Q11" sqref="Q11"/>
    </sheetView>
  </sheetViews>
  <sheetFormatPr defaultRowHeight="15" x14ac:dyDescent="0.25"/>
  <cols>
    <col min="1" max="1" width="3.42578125" customWidth="1"/>
    <col min="2" max="2" width="3.7109375" customWidth="1"/>
    <col min="3" max="3" width="6.140625" customWidth="1"/>
    <col min="4" max="4" width="26.28515625" customWidth="1"/>
    <col min="5" max="5" width="4.7109375" customWidth="1"/>
    <col min="6" max="7" width="4.5703125" customWidth="1"/>
    <col min="8" max="12" width="4.42578125" customWidth="1"/>
    <col min="13" max="14" width="4.140625" customWidth="1"/>
    <col min="15" max="15" width="3" customWidth="1"/>
    <col min="16" max="17" width="5" customWidth="1"/>
  </cols>
  <sheetData>
    <row r="1" spans="1:18" x14ac:dyDescent="0.25">
      <c r="B1" s="159" t="s">
        <v>123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8" x14ac:dyDescent="0.25">
      <c r="B2" s="159" t="s">
        <v>124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8" x14ac:dyDescent="0.25">
      <c r="B3" s="159" t="s">
        <v>133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8" x14ac:dyDescent="0.25">
      <c r="B4" s="159" t="s">
        <v>153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8" x14ac:dyDescent="0.25">
      <c r="A5" s="158" t="s">
        <v>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12"/>
      <c r="Q5" s="112"/>
      <c r="R5" s="112"/>
    </row>
    <row r="6" spans="1:18" x14ac:dyDescent="0.25">
      <c r="A6" s="20" t="s">
        <v>21</v>
      </c>
      <c r="B6" s="21"/>
      <c r="C6" s="85"/>
      <c r="D6" s="162" t="s">
        <v>9</v>
      </c>
      <c r="E6" s="162"/>
      <c r="F6" s="162"/>
      <c r="G6" s="162"/>
      <c r="H6" s="162"/>
      <c r="I6" s="162"/>
      <c r="J6" s="162"/>
      <c r="K6" s="162"/>
      <c r="L6" s="162"/>
      <c r="M6" s="162"/>
      <c r="N6" s="100"/>
      <c r="O6" s="100"/>
      <c r="P6" s="100"/>
      <c r="Q6" s="100"/>
      <c r="R6" s="100"/>
    </row>
    <row r="7" spans="1:18" x14ac:dyDescent="0.25">
      <c r="A7" s="100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100"/>
      <c r="R7" s="100"/>
    </row>
    <row r="8" spans="1:18" x14ac:dyDescent="0.25">
      <c r="B8" s="164" t="s">
        <v>134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8" x14ac:dyDescent="0.25">
      <c r="B9" s="73"/>
      <c r="C9" s="73"/>
      <c r="D9" s="74"/>
      <c r="E9" s="77">
        <v>1</v>
      </c>
      <c r="F9" s="77">
        <v>1</v>
      </c>
      <c r="G9" s="77">
        <v>1</v>
      </c>
      <c r="H9" s="77">
        <v>0</v>
      </c>
      <c r="I9" s="77">
        <v>0</v>
      </c>
      <c r="J9" s="77">
        <v>0</v>
      </c>
      <c r="K9" s="77">
        <v>1</v>
      </c>
      <c r="L9" s="77">
        <v>1</v>
      </c>
      <c r="N9" s="76"/>
      <c r="O9" s="76"/>
      <c r="P9" s="77">
        <v>5</v>
      </c>
      <c r="Q9" s="76"/>
    </row>
    <row r="10" spans="1:18" x14ac:dyDescent="0.25">
      <c r="A10" s="71">
        <v>1</v>
      </c>
      <c r="B10" s="165" t="s">
        <v>108</v>
      </c>
      <c r="C10" s="165"/>
      <c r="D10" s="165"/>
      <c r="E10" s="87" t="s">
        <v>156</v>
      </c>
      <c r="F10" s="87" t="s">
        <v>155</v>
      </c>
      <c r="G10" s="87" t="s">
        <v>157</v>
      </c>
      <c r="H10" s="87" t="s">
        <v>158</v>
      </c>
      <c r="I10" s="87" t="s">
        <v>159</v>
      </c>
      <c r="J10" s="87" t="s">
        <v>160</v>
      </c>
      <c r="K10" s="87" t="s">
        <v>159</v>
      </c>
      <c r="L10" s="87" t="s">
        <v>160</v>
      </c>
      <c r="N10" s="77"/>
      <c r="O10" s="77"/>
      <c r="P10" s="77"/>
      <c r="Q10" s="77"/>
    </row>
    <row r="11" spans="1:18" x14ac:dyDescent="0.25">
      <c r="A11" s="71"/>
      <c r="B11" s="78"/>
      <c r="C11" s="78" t="s">
        <v>2</v>
      </c>
      <c r="D11" s="88" t="s">
        <v>100</v>
      </c>
      <c r="E11" s="78" t="s">
        <v>161</v>
      </c>
      <c r="F11" s="78" t="s">
        <v>161</v>
      </c>
      <c r="G11" s="78" t="s">
        <v>161</v>
      </c>
      <c r="H11" s="78" t="s">
        <v>162</v>
      </c>
      <c r="I11" s="78" t="s">
        <v>162</v>
      </c>
      <c r="J11" s="78" t="s">
        <v>163</v>
      </c>
      <c r="K11" s="78" t="s">
        <v>164</v>
      </c>
      <c r="L11" s="78" t="s">
        <v>165</v>
      </c>
      <c r="N11" s="78"/>
      <c r="O11" s="73"/>
      <c r="P11" s="78"/>
      <c r="Q11" s="73"/>
    </row>
    <row r="12" spans="1:18" x14ac:dyDescent="0.25">
      <c r="A12" s="71"/>
      <c r="B12" s="78"/>
      <c r="C12" s="78" t="s">
        <v>2</v>
      </c>
      <c r="D12" s="88" t="s">
        <v>101</v>
      </c>
      <c r="E12" s="78" t="s">
        <v>164</v>
      </c>
      <c r="F12" s="78" t="s">
        <v>166</v>
      </c>
      <c r="G12" s="78" t="s">
        <v>165</v>
      </c>
      <c r="H12" s="78" t="s">
        <v>167</v>
      </c>
      <c r="I12" s="78" t="s">
        <v>168</v>
      </c>
      <c r="J12" s="78" t="s">
        <v>169</v>
      </c>
      <c r="K12" s="78" t="s">
        <v>169</v>
      </c>
      <c r="L12" s="78" t="s">
        <v>170</v>
      </c>
      <c r="N12" s="78"/>
      <c r="O12" s="73"/>
      <c r="P12" s="78"/>
      <c r="Q12" s="73"/>
    </row>
    <row r="13" spans="1:18" x14ac:dyDescent="0.25">
      <c r="A13" s="71"/>
      <c r="B13" s="78"/>
      <c r="C13" s="78"/>
      <c r="D13" s="88"/>
      <c r="E13" s="78"/>
      <c r="F13" s="78"/>
      <c r="G13" s="78"/>
      <c r="H13" s="78"/>
      <c r="I13" s="78"/>
      <c r="J13" s="78"/>
      <c r="K13" s="78"/>
      <c r="L13" s="78"/>
      <c r="N13" s="78"/>
      <c r="O13" s="73"/>
      <c r="P13" s="78"/>
      <c r="Q13" s="73"/>
    </row>
    <row r="14" spans="1:18" x14ac:dyDescent="0.25">
      <c r="A14" s="71"/>
      <c r="B14" s="89"/>
      <c r="C14" s="89"/>
      <c r="D14" s="89"/>
      <c r="E14" s="90">
        <v>0</v>
      </c>
      <c r="F14" s="90">
        <v>0</v>
      </c>
      <c r="G14" s="90">
        <v>0</v>
      </c>
      <c r="H14" s="90">
        <v>1</v>
      </c>
      <c r="I14" s="90">
        <v>1</v>
      </c>
      <c r="J14" s="90">
        <v>1</v>
      </c>
      <c r="K14" s="90">
        <v>0</v>
      </c>
      <c r="L14" s="90">
        <v>0</v>
      </c>
      <c r="N14" s="78"/>
      <c r="O14" s="73"/>
      <c r="P14" s="90">
        <v>3</v>
      </c>
      <c r="Q14" s="73"/>
    </row>
    <row r="15" spans="1:18" x14ac:dyDescent="0.25">
      <c r="A15" s="71">
        <v>2</v>
      </c>
      <c r="B15" s="168" t="s">
        <v>105</v>
      </c>
      <c r="C15" s="168"/>
      <c r="D15" s="168"/>
      <c r="E15" s="91" t="s">
        <v>171</v>
      </c>
      <c r="F15" s="91" t="s">
        <v>172</v>
      </c>
      <c r="G15" s="91" t="s">
        <v>160</v>
      </c>
      <c r="H15" s="91" t="s">
        <v>160</v>
      </c>
      <c r="I15" s="91" t="s">
        <v>173</v>
      </c>
      <c r="J15" s="91" t="s">
        <v>174</v>
      </c>
      <c r="K15" s="91" t="s">
        <v>160</v>
      </c>
      <c r="L15" s="91" t="s">
        <v>172</v>
      </c>
      <c r="M15" s="81"/>
      <c r="N15" s="78"/>
      <c r="O15" s="73"/>
      <c r="P15" s="73"/>
      <c r="Q15" s="73"/>
    </row>
    <row r="16" spans="1:18" x14ac:dyDescent="0.25">
      <c r="A16" s="71"/>
      <c r="B16" s="78"/>
      <c r="C16" s="78" t="s">
        <v>82</v>
      </c>
      <c r="D16" s="88" t="s">
        <v>89</v>
      </c>
      <c r="E16" s="79" t="s">
        <v>175</v>
      </c>
      <c r="F16" s="79" t="s">
        <v>169</v>
      </c>
      <c r="G16" s="79" t="s">
        <v>168</v>
      </c>
      <c r="H16" s="79" t="s">
        <v>163</v>
      </c>
      <c r="I16" s="79" t="s">
        <v>176</v>
      </c>
      <c r="J16" s="79" t="s">
        <v>162</v>
      </c>
      <c r="K16" s="79" t="s">
        <v>177</v>
      </c>
      <c r="L16" s="79" t="s">
        <v>165</v>
      </c>
      <c r="M16" s="79"/>
      <c r="N16" s="78"/>
      <c r="O16" s="73"/>
      <c r="P16" s="73"/>
      <c r="Q16" s="73"/>
    </row>
    <row r="17" spans="1:17" x14ac:dyDescent="0.25">
      <c r="A17" s="71"/>
      <c r="B17" s="78"/>
      <c r="C17" s="78" t="s">
        <v>0</v>
      </c>
      <c r="D17" s="88" t="s">
        <v>90</v>
      </c>
      <c r="E17" s="79" t="s">
        <v>178</v>
      </c>
      <c r="F17" s="79" t="s">
        <v>168</v>
      </c>
      <c r="G17" s="79" t="s">
        <v>179</v>
      </c>
      <c r="H17" s="79" t="s">
        <v>169</v>
      </c>
      <c r="I17" s="79" t="s">
        <v>162</v>
      </c>
      <c r="J17" s="79" t="s">
        <v>165</v>
      </c>
      <c r="K17" s="79" t="s">
        <v>161</v>
      </c>
      <c r="L17" s="79" t="s">
        <v>180</v>
      </c>
      <c r="M17" s="79"/>
      <c r="N17" s="78"/>
      <c r="O17" s="73"/>
      <c r="P17" s="73"/>
      <c r="Q17" s="73"/>
    </row>
    <row r="18" spans="1:17" x14ac:dyDescent="0.25">
      <c r="A18" s="71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7" x14ac:dyDescent="0.25">
      <c r="A19" s="71"/>
      <c r="B19" s="156" t="s">
        <v>135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89"/>
      <c r="N19" s="89"/>
    </row>
    <row r="20" spans="1:17" x14ac:dyDescent="0.25">
      <c r="A20" s="71"/>
      <c r="B20" s="89"/>
      <c r="C20" s="89"/>
      <c r="D20" s="89"/>
      <c r="E20" s="87">
        <v>0</v>
      </c>
      <c r="F20" s="87">
        <v>1</v>
      </c>
      <c r="G20" s="87">
        <v>0</v>
      </c>
      <c r="H20" s="87">
        <v>0</v>
      </c>
      <c r="I20" s="87">
        <v>1</v>
      </c>
      <c r="J20" s="87">
        <v>0</v>
      </c>
      <c r="K20" s="87">
        <v>0</v>
      </c>
      <c r="L20" s="87">
        <v>1</v>
      </c>
      <c r="M20" s="87">
        <v>1</v>
      </c>
      <c r="N20" s="87">
        <v>1</v>
      </c>
      <c r="P20" s="77">
        <v>5</v>
      </c>
    </row>
    <row r="21" spans="1:17" x14ac:dyDescent="0.25">
      <c r="A21" s="71">
        <v>3</v>
      </c>
      <c r="B21" s="166" t="s">
        <v>152</v>
      </c>
      <c r="C21" s="166"/>
      <c r="D21" s="166"/>
      <c r="E21" s="90" t="s">
        <v>181</v>
      </c>
      <c r="F21" s="90" t="s">
        <v>182</v>
      </c>
      <c r="G21" s="90" t="s">
        <v>159</v>
      </c>
      <c r="H21" s="90" t="s">
        <v>183</v>
      </c>
      <c r="I21" s="90" t="s">
        <v>160</v>
      </c>
      <c r="J21" s="90" t="s">
        <v>184</v>
      </c>
      <c r="K21" s="90" t="s">
        <v>182</v>
      </c>
      <c r="L21" s="90" t="s">
        <v>185</v>
      </c>
      <c r="M21" s="90" t="s">
        <v>186</v>
      </c>
      <c r="N21" s="90" t="s">
        <v>187</v>
      </c>
      <c r="Q21" s="75"/>
    </row>
    <row r="22" spans="1:17" x14ac:dyDescent="0.25">
      <c r="A22" s="71"/>
      <c r="B22" s="89"/>
      <c r="C22" s="80" t="s">
        <v>0</v>
      </c>
      <c r="D22" s="88" t="s">
        <v>85</v>
      </c>
      <c r="E22" s="79" t="s">
        <v>188</v>
      </c>
      <c r="F22" s="79" t="s">
        <v>161</v>
      </c>
      <c r="G22" s="79" t="s">
        <v>170</v>
      </c>
      <c r="H22" s="79" t="s">
        <v>189</v>
      </c>
      <c r="I22" s="79" t="s">
        <v>180</v>
      </c>
      <c r="J22" s="79" t="s">
        <v>164</v>
      </c>
      <c r="K22" s="79" t="s">
        <v>189</v>
      </c>
      <c r="L22" s="79" t="s">
        <v>161</v>
      </c>
      <c r="M22" s="79" t="s">
        <v>164</v>
      </c>
      <c r="N22" s="79" t="s">
        <v>180</v>
      </c>
      <c r="Q22" s="75"/>
    </row>
    <row r="23" spans="1:17" x14ac:dyDescent="0.25">
      <c r="A23" s="71"/>
      <c r="B23" s="89"/>
      <c r="C23" s="80" t="s">
        <v>0</v>
      </c>
      <c r="D23" s="88" t="s">
        <v>86</v>
      </c>
      <c r="E23" s="79" t="s">
        <v>180</v>
      </c>
      <c r="F23" s="79" t="s">
        <v>169</v>
      </c>
      <c r="G23" s="79" t="s">
        <v>176</v>
      </c>
      <c r="H23" s="79" t="s">
        <v>169</v>
      </c>
      <c r="I23" s="79" t="s">
        <v>162</v>
      </c>
      <c r="J23" s="79" t="s">
        <v>165</v>
      </c>
      <c r="K23" s="79" t="s">
        <v>162</v>
      </c>
      <c r="L23" s="79" t="s">
        <v>161</v>
      </c>
      <c r="M23" s="79" t="s">
        <v>162</v>
      </c>
      <c r="N23" s="79" t="s">
        <v>176</v>
      </c>
      <c r="Q23" s="75"/>
    </row>
    <row r="24" spans="1:17" x14ac:dyDescent="0.25">
      <c r="A24" s="71"/>
      <c r="B24" s="89"/>
      <c r="C24" s="80"/>
      <c r="D24" s="88"/>
      <c r="E24" s="88"/>
      <c r="F24" s="79"/>
      <c r="G24" s="79"/>
      <c r="H24" s="79"/>
      <c r="I24" s="79"/>
      <c r="J24" s="79"/>
      <c r="K24" s="79"/>
      <c r="L24" s="79"/>
      <c r="M24" s="92"/>
      <c r="N24" s="89"/>
      <c r="Q24" s="75"/>
    </row>
    <row r="25" spans="1:17" x14ac:dyDescent="0.25">
      <c r="A25" s="71"/>
      <c r="B25" s="89"/>
      <c r="C25" s="80"/>
      <c r="D25" s="88"/>
      <c r="E25" s="87">
        <v>1</v>
      </c>
      <c r="F25" s="87">
        <v>0</v>
      </c>
      <c r="G25" s="87">
        <v>1</v>
      </c>
      <c r="H25" s="87">
        <v>1</v>
      </c>
      <c r="I25" s="87">
        <v>0</v>
      </c>
      <c r="J25" s="87">
        <v>0</v>
      </c>
      <c r="K25" s="87">
        <v>1</v>
      </c>
      <c r="L25" s="87">
        <v>0</v>
      </c>
      <c r="M25" s="87">
        <v>0</v>
      </c>
      <c r="N25" s="87">
        <v>0</v>
      </c>
      <c r="P25" s="77">
        <v>4</v>
      </c>
    </row>
    <row r="26" spans="1:17" x14ac:dyDescent="0.25">
      <c r="A26" s="71">
        <v>4</v>
      </c>
      <c r="B26" s="167" t="s">
        <v>104</v>
      </c>
      <c r="C26" s="167"/>
      <c r="D26" s="167"/>
      <c r="E26" s="93" t="s">
        <v>157</v>
      </c>
      <c r="F26" s="94" t="s">
        <v>190</v>
      </c>
      <c r="G26" s="94" t="s">
        <v>157</v>
      </c>
      <c r="H26" s="94" t="s">
        <v>174</v>
      </c>
      <c r="I26" s="94" t="s">
        <v>172</v>
      </c>
      <c r="J26" s="94" t="s">
        <v>184</v>
      </c>
      <c r="K26" s="94" t="s">
        <v>157</v>
      </c>
      <c r="L26" s="94" t="s">
        <v>160</v>
      </c>
      <c r="M26" s="94" t="s">
        <v>191</v>
      </c>
      <c r="N26" s="94" t="s">
        <v>190</v>
      </c>
    </row>
    <row r="27" spans="1:17" x14ac:dyDescent="0.25">
      <c r="B27" s="89"/>
      <c r="C27" s="80" t="s">
        <v>19</v>
      </c>
      <c r="D27" s="88" t="s">
        <v>87</v>
      </c>
      <c r="E27" s="79" t="s">
        <v>168</v>
      </c>
      <c r="F27" s="80" t="s">
        <v>162</v>
      </c>
      <c r="G27" s="80" t="s">
        <v>176</v>
      </c>
      <c r="H27" s="80" t="s">
        <v>170</v>
      </c>
      <c r="I27" s="80" t="s">
        <v>192</v>
      </c>
      <c r="J27" s="80" t="s">
        <v>166</v>
      </c>
      <c r="K27" s="80" t="s">
        <v>163</v>
      </c>
      <c r="L27" s="80" t="s">
        <v>165</v>
      </c>
      <c r="M27" s="80" t="s">
        <v>189</v>
      </c>
      <c r="N27" s="80" t="s">
        <v>165</v>
      </c>
    </row>
    <row r="28" spans="1:17" x14ac:dyDescent="0.25">
      <c r="B28" s="89"/>
      <c r="C28" s="80" t="s">
        <v>11</v>
      </c>
      <c r="D28" s="88" t="s">
        <v>88</v>
      </c>
      <c r="E28" s="79" t="s">
        <v>193</v>
      </c>
      <c r="F28" s="80" t="s">
        <v>194</v>
      </c>
      <c r="G28" s="80" t="s">
        <v>166</v>
      </c>
      <c r="H28" s="80" t="s">
        <v>161</v>
      </c>
      <c r="I28" s="80" t="s">
        <v>162</v>
      </c>
      <c r="J28" s="80" t="s">
        <v>162</v>
      </c>
      <c r="K28" s="80" t="s">
        <v>163</v>
      </c>
      <c r="L28" s="80" t="s">
        <v>170</v>
      </c>
      <c r="M28" s="80" t="s">
        <v>170</v>
      </c>
      <c r="N28" s="80" t="s">
        <v>189</v>
      </c>
    </row>
    <row r="29" spans="1:17" x14ac:dyDescent="0.25">
      <c r="B29" s="89"/>
      <c r="C29" s="89"/>
      <c r="D29" s="89"/>
      <c r="E29" s="92"/>
      <c r="F29" s="92"/>
      <c r="G29" s="92"/>
      <c r="H29" s="92"/>
      <c r="I29" s="92"/>
      <c r="J29" s="92"/>
      <c r="K29" s="92"/>
      <c r="L29" s="92"/>
      <c r="M29" s="92"/>
      <c r="N29" s="89"/>
    </row>
    <row r="48" spans="2:19" x14ac:dyDescent="0.25">
      <c r="B48" s="33" t="s">
        <v>1</v>
      </c>
      <c r="C48" s="33"/>
      <c r="D48" s="33"/>
      <c r="E48" s="54"/>
      <c r="F48" s="54"/>
      <c r="G48" s="54"/>
      <c r="H48" s="54"/>
      <c r="I48" s="54"/>
      <c r="J48" s="47"/>
      <c r="K48" s="33"/>
      <c r="L48" s="33"/>
      <c r="M48" s="33"/>
      <c r="N48" s="54"/>
      <c r="O48" s="54"/>
      <c r="P48" s="54"/>
      <c r="Q48" s="54"/>
      <c r="R48" s="54"/>
      <c r="S48" s="47"/>
    </row>
    <row r="49" spans="2:15" x14ac:dyDescent="0.25">
      <c r="B49" s="48" t="s">
        <v>136</v>
      </c>
      <c r="C49" s="48"/>
      <c r="D49" s="48"/>
      <c r="E49" s="149" t="s">
        <v>127</v>
      </c>
      <c r="F49" s="149"/>
      <c r="G49" s="149"/>
      <c r="H49" s="149"/>
      <c r="I49" s="149"/>
      <c r="J49" s="149"/>
      <c r="K49" s="149"/>
      <c r="L49" s="149"/>
      <c r="M49" s="149"/>
      <c r="N49" s="149"/>
      <c r="O49" s="149"/>
    </row>
    <row r="50" spans="2:15" x14ac:dyDescent="0.25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</row>
  </sheetData>
  <mergeCells count="14">
    <mergeCell ref="B50:O50"/>
    <mergeCell ref="E49:O49"/>
    <mergeCell ref="B8:L8"/>
    <mergeCell ref="B19:L19"/>
    <mergeCell ref="B1:O1"/>
    <mergeCell ref="B2:O2"/>
    <mergeCell ref="B3:O3"/>
    <mergeCell ref="B4:O4"/>
    <mergeCell ref="B10:D10"/>
    <mergeCell ref="B21:D21"/>
    <mergeCell ref="B26:D26"/>
    <mergeCell ref="B15:D15"/>
    <mergeCell ref="D6:M6"/>
    <mergeCell ref="A5:O5"/>
  </mergeCells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10" zoomScale="130" zoomScaleNormal="130" workbookViewId="0">
      <selection activeCell="Q9" sqref="Q9:Q26"/>
    </sheetView>
  </sheetViews>
  <sheetFormatPr defaultRowHeight="15" x14ac:dyDescent="0.25"/>
  <cols>
    <col min="1" max="1" width="4.140625" customWidth="1"/>
    <col min="2" max="2" width="4" customWidth="1"/>
    <col min="3" max="3" width="6" customWidth="1"/>
    <col min="4" max="4" width="27.5703125" customWidth="1"/>
    <col min="5" max="17" width="4.42578125" customWidth="1"/>
    <col min="18" max="18" width="9.140625" hidden="1" customWidth="1"/>
  </cols>
  <sheetData>
    <row r="1" spans="1:18" x14ac:dyDescent="0.25">
      <c r="A1" s="159" t="s">
        <v>123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x14ac:dyDescent="0.25">
      <c r="A2" s="159" t="s">
        <v>124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x14ac:dyDescent="0.25">
      <c r="A3" s="160" t="s">
        <v>223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x14ac:dyDescent="0.25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x14ac:dyDescent="0.25">
      <c r="A5" s="158" t="s">
        <v>221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8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x14ac:dyDescent="0.25">
      <c r="A7" s="20" t="s">
        <v>222</v>
      </c>
      <c r="B7" s="21"/>
      <c r="C7" s="35"/>
      <c r="D7" s="122"/>
      <c r="E7" s="122"/>
      <c r="F7" s="122"/>
      <c r="G7" s="122"/>
      <c r="H7" s="122"/>
      <c r="I7" s="20"/>
      <c r="J7" s="142"/>
      <c r="K7" s="162" t="s">
        <v>9</v>
      </c>
      <c r="L7" s="162"/>
      <c r="M7" s="162"/>
      <c r="N7" s="162"/>
      <c r="O7" s="162"/>
      <c r="P7" s="162"/>
      <c r="Q7" s="162"/>
      <c r="R7" s="162"/>
    </row>
    <row r="8" spans="1:18" x14ac:dyDescent="0.25">
      <c r="A8" s="158" t="s">
        <v>153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</row>
    <row r="9" spans="1:18" x14ac:dyDescent="0.25">
      <c r="B9" s="73"/>
      <c r="C9" s="73"/>
      <c r="D9" s="74"/>
      <c r="E9" s="77">
        <v>0</v>
      </c>
      <c r="F9" s="77">
        <v>1</v>
      </c>
      <c r="G9" s="77">
        <v>0</v>
      </c>
      <c r="H9" s="77">
        <v>1</v>
      </c>
      <c r="I9" s="77">
        <v>1</v>
      </c>
      <c r="J9" s="77">
        <v>0</v>
      </c>
      <c r="K9" s="77">
        <v>0</v>
      </c>
      <c r="L9" s="77">
        <v>1</v>
      </c>
      <c r="M9" s="77">
        <v>0</v>
      </c>
      <c r="N9" s="77">
        <v>1</v>
      </c>
      <c r="O9" s="76"/>
      <c r="P9" s="77">
        <v>5</v>
      </c>
      <c r="Q9" s="77"/>
    </row>
    <row r="10" spans="1:18" x14ac:dyDescent="0.25">
      <c r="A10" s="71">
        <v>1</v>
      </c>
      <c r="B10" s="169" t="s">
        <v>256</v>
      </c>
      <c r="C10" s="169"/>
      <c r="D10" s="169"/>
      <c r="E10" s="87" t="s">
        <v>239</v>
      </c>
      <c r="F10" s="87" t="s">
        <v>187</v>
      </c>
      <c r="G10" s="87" t="s">
        <v>231</v>
      </c>
      <c r="H10" s="87" t="s">
        <v>173</v>
      </c>
      <c r="I10" s="87" t="s">
        <v>242</v>
      </c>
      <c r="J10" s="87" t="s">
        <v>190</v>
      </c>
      <c r="K10" s="87" t="s">
        <v>183</v>
      </c>
      <c r="L10" s="87" t="s">
        <v>233</v>
      </c>
      <c r="M10" s="87" t="s">
        <v>243</v>
      </c>
      <c r="N10" s="77" t="s">
        <v>230</v>
      </c>
      <c r="O10" s="77"/>
      <c r="P10" s="77"/>
      <c r="Q10" s="77"/>
    </row>
    <row r="11" spans="1:18" x14ac:dyDescent="0.25">
      <c r="A11" s="71"/>
      <c r="B11" s="78"/>
      <c r="C11" s="78" t="s">
        <v>0</v>
      </c>
      <c r="D11" s="88" t="s">
        <v>244</v>
      </c>
      <c r="E11" s="78" t="s">
        <v>169</v>
      </c>
      <c r="F11" s="78" t="s">
        <v>180</v>
      </c>
      <c r="G11" s="78" t="s">
        <v>235</v>
      </c>
      <c r="H11" s="78" t="s">
        <v>164</v>
      </c>
      <c r="I11" s="78" t="s">
        <v>192</v>
      </c>
      <c r="J11" s="78" t="s">
        <v>170</v>
      </c>
      <c r="K11" s="78" t="s">
        <v>189</v>
      </c>
      <c r="L11" s="78" t="s">
        <v>179</v>
      </c>
      <c r="M11" s="78" t="s">
        <v>202</v>
      </c>
      <c r="N11" s="78" t="s">
        <v>194</v>
      </c>
      <c r="O11" s="73"/>
      <c r="P11" s="78"/>
      <c r="Q11" s="78"/>
    </row>
    <row r="12" spans="1:18" x14ac:dyDescent="0.25">
      <c r="A12" s="71"/>
      <c r="B12" s="78"/>
      <c r="C12" s="78" t="s">
        <v>14</v>
      </c>
      <c r="D12" s="88" t="s">
        <v>245</v>
      </c>
      <c r="E12" s="78" t="s">
        <v>169</v>
      </c>
      <c r="F12" s="78" t="s">
        <v>176</v>
      </c>
      <c r="G12" s="78" t="s">
        <v>180</v>
      </c>
      <c r="H12" s="78" t="s">
        <v>166</v>
      </c>
      <c r="I12" s="78" t="s">
        <v>165</v>
      </c>
      <c r="J12" s="78" t="s">
        <v>168</v>
      </c>
      <c r="K12" s="78" t="s">
        <v>169</v>
      </c>
      <c r="L12" s="78" t="s">
        <v>167</v>
      </c>
      <c r="M12" s="78" t="s">
        <v>177</v>
      </c>
      <c r="N12" s="78" t="s">
        <v>167</v>
      </c>
      <c r="O12" s="73"/>
      <c r="P12" s="78"/>
      <c r="Q12" s="78"/>
    </row>
    <row r="13" spans="1:18" x14ac:dyDescent="0.25">
      <c r="A13" s="71"/>
      <c r="B13" s="78"/>
      <c r="C13" s="78"/>
      <c r="D13" s="8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3"/>
      <c r="P13" s="78"/>
      <c r="Q13" s="78"/>
    </row>
    <row r="14" spans="1:18" x14ac:dyDescent="0.25">
      <c r="A14" s="71"/>
      <c r="B14" s="89"/>
      <c r="C14" s="89"/>
      <c r="D14" s="89"/>
      <c r="E14" s="118" t="s">
        <v>228</v>
      </c>
      <c r="F14" s="118" t="s">
        <v>229</v>
      </c>
      <c r="G14" s="118" t="s">
        <v>228</v>
      </c>
      <c r="H14" s="118" t="s">
        <v>229</v>
      </c>
      <c r="I14" s="118" t="s">
        <v>229</v>
      </c>
      <c r="J14" s="118" t="s">
        <v>229</v>
      </c>
      <c r="K14" s="118" t="s">
        <v>228</v>
      </c>
      <c r="L14" s="118" t="s">
        <v>229</v>
      </c>
      <c r="M14" s="118" t="s">
        <v>228</v>
      </c>
      <c r="N14" s="118" t="s">
        <v>229</v>
      </c>
      <c r="O14" s="73"/>
      <c r="P14" s="118" t="s">
        <v>252</v>
      </c>
      <c r="Q14" s="118"/>
    </row>
    <row r="15" spans="1:18" x14ac:dyDescent="0.25">
      <c r="A15" s="71">
        <v>2</v>
      </c>
      <c r="B15" s="170" t="s">
        <v>117</v>
      </c>
      <c r="C15" s="170"/>
      <c r="D15" s="170"/>
      <c r="E15" s="118" t="s">
        <v>172</v>
      </c>
      <c r="F15" s="118" t="s">
        <v>253</v>
      </c>
      <c r="G15" s="118" t="s">
        <v>254</v>
      </c>
      <c r="H15" s="118" t="s">
        <v>157</v>
      </c>
      <c r="I15" s="118" t="s">
        <v>233</v>
      </c>
      <c r="J15" s="118" t="s">
        <v>190</v>
      </c>
      <c r="K15" s="118" t="s">
        <v>241</v>
      </c>
      <c r="L15" s="118" t="s">
        <v>171</v>
      </c>
      <c r="M15" s="118" t="s">
        <v>233</v>
      </c>
      <c r="N15" s="117" t="s">
        <v>255</v>
      </c>
      <c r="O15" s="73"/>
      <c r="P15" s="73"/>
      <c r="Q15" s="73"/>
    </row>
    <row r="16" spans="1:18" x14ac:dyDescent="0.25">
      <c r="A16" s="71"/>
      <c r="B16" s="78"/>
      <c r="C16" s="78" t="s">
        <v>16</v>
      </c>
      <c r="D16" s="88" t="s">
        <v>246</v>
      </c>
      <c r="E16" s="79" t="s">
        <v>177</v>
      </c>
      <c r="F16" s="79" t="s">
        <v>248</v>
      </c>
      <c r="G16" s="79" t="s">
        <v>249</v>
      </c>
      <c r="H16" s="79" t="s">
        <v>176</v>
      </c>
      <c r="I16" s="79" t="s">
        <v>169</v>
      </c>
      <c r="J16" s="79" t="s">
        <v>179</v>
      </c>
      <c r="K16" s="79" t="s">
        <v>169</v>
      </c>
      <c r="L16" s="79" t="s">
        <v>250</v>
      </c>
      <c r="M16" s="79" t="s">
        <v>180</v>
      </c>
      <c r="N16" s="78" t="s">
        <v>251</v>
      </c>
      <c r="O16" s="73"/>
      <c r="P16" s="73"/>
      <c r="Q16" s="73"/>
    </row>
    <row r="17" spans="1:26" x14ac:dyDescent="0.25">
      <c r="A17" s="71"/>
      <c r="B17" s="78"/>
      <c r="C17" s="78" t="s">
        <v>16</v>
      </c>
      <c r="D17" s="88" t="s">
        <v>247</v>
      </c>
      <c r="E17" s="79" t="s">
        <v>179</v>
      </c>
      <c r="F17" s="79" t="s">
        <v>180</v>
      </c>
      <c r="G17" s="79" t="s">
        <v>179</v>
      </c>
      <c r="H17" s="79" t="s">
        <v>166</v>
      </c>
      <c r="I17" s="79" t="s">
        <v>202</v>
      </c>
      <c r="J17" s="79" t="s">
        <v>169</v>
      </c>
      <c r="K17" s="79" t="s">
        <v>162</v>
      </c>
      <c r="L17" s="79" t="s">
        <v>166</v>
      </c>
      <c r="M17" s="79" t="s">
        <v>177</v>
      </c>
      <c r="N17" s="78" t="s">
        <v>202</v>
      </c>
      <c r="O17" s="73"/>
      <c r="P17" s="73"/>
      <c r="Q17" s="73"/>
    </row>
    <row r="18" spans="1:26" x14ac:dyDescent="0.25">
      <c r="A18" s="71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P18" s="122"/>
    </row>
    <row r="19" spans="1:26" x14ac:dyDescent="0.25">
      <c r="A19" s="71"/>
      <c r="B19" s="156" t="s">
        <v>135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89"/>
      <c r="N19" s="89"/>
      <c r="P19" s="122"/>
    </row>
    <row r="20" spans="1:26" x14ac:dyDescent="0.25">
      <c r="A20" s="71"/>
      <c r="B20" s="89"/>
      <c r="C20" s="89"/>
      <c r="D20" s="89"/>
      <c r="E20" s="87">
        <v>1</v>
      </c>
      <c r="F20" s="87" t="s">
        <v>229</v>
      </c>
      <c r="G20" s="87" t="s">
        <v>228</v>
      </c>
      <c r="H20" s="87" t="s">
        <v>229</v>
      </c>
      <c r="I20" s="87" t="s">
        <v>228</v>
      </c>
      <c r="J20" s="87" t="s">
        <v>228</v>
      </c>
      <c r="K20" s="87">
        <v>1</v>
      </c>
      <c r="L20" s="87"/>
      <c r="M20" s="87"/>
      <c r="N20" s="87"/>
      <c r="O20" s="77"/>
      <c r="P20" s="77">
        <v>5</v>
      </c>
      <c r="Q20" s="77"/>
    </row>
    <row r="21" spans="1:26" x14ac:dyDescent="0.25">
      <c r="A21" s="71">
        <v>3</v>
      </c>
      <c r="B21" s="170" t="s">
        <v>257</v>
      </c>
      <c r="C21" s="170"/>
      <c r="D21" s="170"/>
      <c r="E21" s="93" t="s">
        <v>238</v>
      </c>
      <c r="F21" s="94" t="s">
        <v>239</v>
      </c>
      <c r="G21" s="94" t="s">
        <v>240</v>
      </c>
      <c r="H21" s="94" t="s">
        <v>171</v>
      </c>
      <c r="I21" s="94" t="s">
        <v>241</v>
      </c>
      <c r="J21" s="94" t="s">
        <v>239</v>
      </c>
      <c r="K21" s="94" t="s">
        <v>191</v>
      </c>
      <c r="L21" s="102"/>
      <c r="M21" s="102"/>
      <c r="N21" s="102"/>
      <c r="P21" s="122"/>
    </row>
    <row r="22" spans="1:26" x14ac:dyDescent="0.25">
      <c r="A22" s="71"/>
      <c r="B22" s="89"/>
      <c r="C22" s="80" t="s">
        <v>2</v>
      </c>
      <c r="D22" s="88" t="s">
        <v>226</v>
      </c>
      <c r="E22" s="79" t="s">
        <v>180</v>
      </c>
      <c r="F22" s="80" t="s">
        <v>180</v>
      </c>
      <c r="G22" s="80" t="s">
        <v>164</v>
      </c>
      <c r="H22" s="80" t="s">
        <v>175</v>
      </c>
      <c r="I22" s="80" t="s">
        <v>165</v>
      </c>
      <c r="J22" s="80" t="s">
        <v>177</v>
      </c>
      <c r="K22" s="80" t="s">
        <v>169</v>
      </c>
      <c r="L22" s="79"/>
      <c r="M22" s="79"/>
      <c r="N22" s="79"/>
      <c r="P22" s="122"/>
    </row>
    <row r="23" spans="1:26" x14ac:dyDescent="0.25">
      <c r="A23" s="71"/>
      <c r="B23" s="89"/>
      <c r="C23" s="80" t="s">
        <v>7</v>
      </c>
      <c r="D23" s="88" t="s">
        <v>227</v>
      </c>
      <c r="E23" s="79" t="s">
        <v>192</v>
      </c>
      <c r="F23" s="80" t="s">
        <v>168</v>
      </c>
      <c r="G23" s="80" t="s">
        <v>176</v>
      </c>
      <c r="H23" s="80" t="s">
        <v>178</v>
      </c>
      <c r="I23" s="80" t="s">
        <v>179</v>
      </c>
      <c r="J23" s="80" t="s">
        <v>170</v>
      </c>
      <c r="K23" s="80" t="s">
        <v>165</v>
      </c>
      <c r="L23" s="79"/>
      <c r="M23" s="79"/>
      <c r="N23" s="79"/>
      <c r="P23" s="122"/>
    </row>
    <row r="24" spans="1:26" x14ac:dyDescent="0.25">
      <c r="A24" s="71"/>
      <c r="B24" s="89"/>
      <c r="C24" s="80"/>
      <c r="D24" s="88"/>
      <c r="E24" s="88"/>
      <c r="F24" s="79"/>
      <c r="G24" s="79"/>
      <c r="H24" s="79"/>
      <c r="I24" s="79"/>
      <c r="J24" s="79"/>
      <c r="K24" s="79"/>
      <c r="L24" s="79"/>
      <c r="M24" s="92"/>
      <c r="N24" s="89"/>
      <c r="P24" s="122"/>
      <c r="T24" s="87"/>
      <c r="U24" s="87"/>
      <c r="V24" s="87"/>
      <c r="W24" s="87"/>
      <c r="X24" s="87"/>
      <c r="Y24" s="87"/>
      <c r="Z24" s="87"/>
    </row>
    <row r="25" spans="1:26" x14ac:dyDescent="0.25">
      <c r="A25" s="71"/>
      <c r="B25" s="89"/>
      <c r="C25" s="80"/>
      <c r="D25" s="88"/>
      <c r="E25" s="87">
        <v>0</v>
      </c>
      <c r="F25" s="87">
        <v>1</v>
      </c>
      <c r="G25" s="87">
        <v>0</v>
      </c>
      <c r="H25" s="87" t="s">
        <v>228</v>
      </c>
      <c r="I25" s="87" t="s">
        <v>229</v>
      </c>
      <c r="J25" s="87" t="s">
        <v>229</v>
      </c>
      <c r="K25" s="87" t="s">
        <v>229</v>
      </c>
      <c r="L25" s="87"/>
      <c r="M25" s="87"/>
      <c r="N25" s="87"/>
      <c r="O25" s="77"/>
      <c r="P25" s="77">
        <v>2</v>
      </c>
      <c r="Q25" s="77"/>
      <c r="T25" s="107"/>
      <c r="U25" s="107"/>
      <c r="V25" s="107"/>
      <c r="W25" s="107"/>
      <c r="X25" s="107"/>
      <c r="Y25" s="107"/>
      <c r="Z25" s="107"/>
    </row>
    <row r="26" spans="1:26" x14ac:dyDescent="0.25">
      <c r="A26" s="71">
        <v>4</v>
      </c>
      <c r="B26" s="171" t="s">
        <v>258</v>
      </c>
      <c r="C26" s="171"/>
      <c r="D26" s="171"/>
      <c r="E26" s="107" t="s">
        <v>230</v>
      </c>
      <c r="F26" s="107" t="s">
        <v>187</v>
      </c>
      <c r="G26" s="107" t="s">
        <v>231</v>
      </c>
      <c r="H26" s="107" t="s">
        <v>232</v>
      </c>
      <c r="I26" s="107" t="s">
        <v>233</v>
      </c>
      <c r="J26" s="107" t="s">
        <v>234</v>
      </c>
      <c r="K26" s="107" t="s">
        <v>233</v>
      </c>
      <c r="L26" s="94"/>
      <c r="M26" s="94"/>
      <c r="N26" s="94"/>
      <c r="P26" s="122"/>
      <c r="S26" s="80"/>
      <c r="T26" s="88"/>
      <c r="U26" s="79"/>
      <c r="V26" s="79"/>
      <c r="W26" s="79"/>
      <c r="X26" s="79"/>
      <c r="Y26" s="79"/>
      <c r="Z26" s="79"/>
    </row>
    <row r="27" spans="1:26" x14ac:dyDescent="0.25">
      <c r="B27" s="89"/>
      <c r="C27" s="80" t="s">
        <v>225</v>
      </c>
      <c r="D27" s="88" t="s">
        <v>236</v>
      </c>
      <c r="E27" s="79" t="s">
        <v>167</v>
      </c>
      <c r="F27" s="79" t="s">
        <v>165</v>
      </c>
      <c r="G27" s="79" t="s">
        <v>180</v>
      </c>
      <c r="H27" s="79" t="s">
        <v>170</v>
      </c>
      <c r="I27" s="79" t="s">
        <v>167</v>
      </c>
      <c r="J27" s="79" t="s">
        <v>178</v>
      </c>
      <c r="K27" s="79" t="s">
        <v>179</v>
      </c>
      <c r="L27" s="80"/>
      <c r="M27" s="80"/>
      <c r="N27" s="80"/>
      <c r="S27" s="80"/>
      <c r="T27" s="88"/>
      <c r="U27" s="79"/>
      <c r="V27" s="79"/>
      <c r="W27" s="79"/>
      <c r="X27" s="79"/>
      <c r="Y27" s="79"/>
      <c r="Z27" s="79"/>
    </row>
    <row r="28" spans="1:26" x14ac:dyDescent="0.25">
      <c r="B28" s="89"/>
      <c r="C28" s="80" t="s">
        <v>0</v>
      </c>
      <c r="D28" s="88" t="s">
        <v>237</v>
      </c>
      <c r="E28" s="79" t="s">
        <v>194</v>
      </c>
      <c r="F28" s="79" t="s">
        <v>168</v>
      </c>
      <c r="G28" s="79" t="s">
        <v>235</v>
      </c>
      <c r="H28" s="79" t="s">
        <v>162</v>
      </c>
      <c r="I28" s="79" t="s">
        <v>179</v>
      </c>
      <c r="J28" s="79" t="s">
        <v>188</v>
      </c>
      <c r="K28" s="79" t="s">
        <v>167</v>
      </c>
      <c r="L28" s="80"/>
      <c r="M28" s="80"/>
      <c r="N28" s="80"/>
    </row>
    <row r="29" spans="1:26" x14ac:dyDescent="0.25">
      <c r="B29" s="89"/>
      <c r="C29" s="89"/>
      <c r="D29" s="89"/>
      <c r="E29" s="92"/>
      <c r="F29" s="92"/>
      <c r="G29" s="92"/>
      <c r="H29" s="92"/>
      <c r="I29" s="92"/>
      <c r="J29" s="92"/>
      <c r="K29" s="92"/>
      <c r="L29" s="92"/>
      <c r="M29" s="92"/>
      <c r="N29" s="89"/>
    </row>
    <row r="48" spans="2:18" x14ac:dyDescent="0.25">
      <c r="B48" s="33" t="s">
        <v>1</v>
      </c>
      <c r="C48" s="33"/>
      <c r="D48" s="33"/>
      <c r="E48" s="54"/>
      <c r="F48" s="54"/>
      <c r="G48" s="54"/>
      <c r="H48" s="54"/>
      <c r="I48" s="54"/>
      <c r="J48" s="47"/>
      <c r="K48" s="33"/>
      <c r="L48" s="33"/>
      <c r="M48" s="33"/>
      <c r="N48" s="54"/>
      <c r="O48" s="54"/>
      <c r="P48" s="54"/>
      <c r="Q48" s="54"/>
      <c r="R48" s="54"/>
    </row>
    <row r="49" spans="2:15" x14ac:dyDescent="0.25">
      <c r="B49" s="48" t="s">
        <v>136</v>
      </c>
      <c r="C49" s="48"/>
      <c r="D49" s="48"/>
      <c r="E49" s="149" t="s">
        <v>127</v>
      </c>
      <c r="F49" s="149"/>
      <c r="G49" s="149"/>
      <c r="H49" s="149"/>
      <c r="I49" s="149"/>
      <c r="J49" s="149"/>
      <c r="K49" s="149"/>
      <c r="L49" s="149"/>
      <c r="M49" s="149"/>
      <c r="N49" s="149"/>
      <c r="O49" s="149"/>
    </row>
  </sheetData>
  <mergeCells count="12">
    <mergeCell ref="E49:O49"/>
    <mergeCell ref="B10:D10"/>
    <mergeCell ref="B15:D15"/>
    <mergeCell ref="B19:L19"/>
    <mergeCell ref="B21:D21"/>
    <mergeCell ref="B26:D26"/>
    <mergeCell ref="K7:R7"/>
    <mergeCell ref="A8:R8"/>
    <mergeCell ref="A1:R1"/>
    <mergeCell ref="A2:R2"/>
    <mergeCell ref="A3:R3"/>
    <mergeCell ref="A5:R5"/>
  </mergeCells>
  <pageMargins left="0.25" right="0.25" top="0.75" bottom="0.75" header="0.3" footer="0.3"/>
  <pageSetup paperSize="9" orientation="portrait" r:id="rId1"/>
  <ignoredErrors>
    <ignoredError sqref="E20:K25 E14:N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винтовка</vt:lpstr>
      <vt:lpstr>пистолет</vt:lpstr>
      <vt:lpstr>полуф.В</vt:lpstr>
      <vt:lpstr>полуф.П</vt:lpstr>
      <vt:lpstr>финал В</vt:lpstr>
      <vt:lpstr>Финал П</vt:lpstr>
      <vt:lpstr>пистолет!Область_печати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2016-01-23T07:34:05Z</dcterms:modified>
</cp:coreProperties>
</file>