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50" windowWidth="15570" windowHeight="6645" activeTab="1"/>
  </bookViews>
  <sheets>
    <sheet name="трап" sheetId="1" r:id="rId1"/>
    <sheet name="скит" sheetId="2" r:id="rId2"/>
    <sheet name="ж.трап" sheetId="3" r:id="rId3"/>
    <sheet name="ж.скит" sheetId="4" r:id="rId4"/>
  </sheets>
  <calcPr calcId="125725"/>
</workbook>
</file>

<file path=xl/calcChain.xml><?xml version="1.0" encoding="utf-8"?>
<calcChain xmlns="http://schemas.openxmlformats.org/spreadsheetml/2006/main">
  <c r="M24" i="2"/>
  <c r="J24"/>
  <c r="M19"/>
  <c r="J19"/>
  <c r="M17"/>
  <c r="J17"/>
  <c r="M18"/>
  <c r="J18"/>
  <c r="M13"/>
  <c r="J13"/>
  <c r="M14"/>
  <c r="J14"/>
  <c r="M16" i="1"/>
  <c r="J16"/>
  <c r="M15"/>
  <c r="J15"/>
  <c r="M14"/>
  <c r="J14"/>
  <c r="M17"/>
  <c r="J17"/>
  <c r="M13"/>
  <c r="J13"/>
  <c r="J50"/>
  <c r="J22"/>
  <c r="M22"/>
  <c r="J49"/>
  <c r="J17" i="3" l="1"/>
  <c r="J18"/>
  <c r="J16"/>
  <c r="J15"/>
  <c r="J14"/>
  <c r="J16" i="4"/>
  <c r="J19"/>
  <c r="J27"/>
  <c r="J18"/>
  <c r="J26"/>
  <c r="J22"/>
  <c r="J25"/>
  <c r="J24"/>
  <c r="J21"/>
  <c r="J15"/>
  <c r="J20"/>
  <c r="J23"/>
  <c r="J17"/>
  <c r="J19" i="3"/>
  <c r="J20"/>
  <c r="J21"/>
  <c r="J22"/>
  <c r="M35" i="1"/>
  <c r="M26"/>
  <c r="M23"/>
  <c r="M32"/>
  <c r="M38"/>
  <c r="M29"/>
  <c r="M30"/>
  <c r="M42"/>
  <c r="M44"/>
  <c r="M21"/>
  <c r="M28"/>
  <c r="M43"/>
  <c r="M33"/>
  <c r="M24"/>
  <c r="M20"/>
  <c r="M40"/>
  <c r="M47"/>
  <c r="M19"/>
  <c r="M45"/>
  <c r="M34"/>
  <c r="M48"/>
  <c r="M18"/>
  <c r="M36"/>
  <c r="M41"/>
  <c r="M27"/>
  <c r="M37"/>
  <c r="M31"/>
  <c r="M25"/>
  <c r="M46"/>
  <c r="M39"/>
  <c r="J35"/>
  <c r="J26"/>
  <c r="J23"/>
  <c r="J32"/>
  <c r="J38"/>
  <c r="J29"/>
  <c r="J30"/>
  <c r="J42"/>
  <c r="J44"/>
  <c r="J21"/>
  <c r="J28"/>
  <c r="J43"/>
  <c r="J33"/>
  <c r="J24"/>
  <c r="J20"/>
  <c r="J40"/>
  <c r="J47"/>
  <c r="J19"/>
  <c r="J45"/>
  <c r="J34"/>
  <c r="J48"/>
  <c r="J18"/>
  <c r="J36"/>
  <c r="J41"/>
  <c r="J27"/>
  <c r="J37"/>
  <c r="J31"/>
  <c r="J25"/>
  <c r="J46"/>
  <c r="J39"/>
  <c r="M15" i="2"/>
  <c r="M41"/>
  <c r="M38"/>
  <c r="M30"/>
  <c r="M16"/>
  <c r="M40"/>
  <c r="M31"/>
  <c r="M35"/>
  <c r="M34"/>
  <c r="M21"/>
  <c r="M25"/>
  <c r="M28"/>
  <c r="M22"/>
  <c r="M33"/>
  <c r="M39"/>
  <c r="M26"/>
  <c r="M36"/>
  <c r="M27"/>
  <c r="M29"/>
  <c r="M37"/>
  <c r="M32"/>
  <c r="M43"/>
  <c r="M44"/>
  <c r="M42"/>
  <c r="M23"/>
  <c r="M20"/>
  <c r="J20"/>
  <c r="J15"/>
  <c r="J41"/>
  <c r="J38"/>
  <c r="J30"/>
  <c r="J16"/>
  <c r="J40"/>
  <c r="J31"/>
  <c r="J35"/>
  <c r="J34"/>
  <c r="J21"/>
  <c r="J25"/>
  <c r="J28"/>
  <c r="J22"/>
  <c r="J33"/>
  <c r="J39"/>
  <c r="J26"/>
  <c r="J36"/>
  <c r="J27"/>
  <c r="J29"/>
  <c r="J37"/>
  <c r="J32"/>
  <c r="J43"/>
  <c r="J44"/>
  <c r="J42"/>
  <c r="J23"/>
</calcChain>
</file>

<file path=xl/sharedStrings.xml><?xml version="1.0" encoding="utf-8"?>
<sst xmlns="http://schemas.openxmlformats.org/spreadsheetml/2006/main" count="499" uniqueCount="185">
  <si>
    <t>Фамилия,  имя</t>
  </si>
  <si>
    <t xml:space="preserve"> Спорт. </t>
  </si>
  <si>
    <t xml:space="preserve"> Республ.</t>
  </si>
  <si>
    <t xml:space="preserve">Спортивная </t>
  </si>
  <si>
    <t>раз-</t>
  </si>
  <si>
    <t xml:space="preserve"> область,</t>
  </si>
  <si>
    <t>организация</t>
  </si>
  <si>
    <t>ряд</t>
  </si>
  <si>
    <t xml:space="preserve"> город</t>
  </si>
  <si>
    <t>ПФ</t>
  </si>
  <si>
    <t>п</t>
  </si>
  <si>
    <t xml:space="preserve">Р е з у л ь т а т </t>
  </si>
  <si>
    <t>Министерство спорта Российской федерации</t>
  </si>
  <si>
    <t>Всероссийские соревнования по стендовой стрельбе</t>
  </si>
  <si>
    <t>Норматив</t>
  </si>
  <si>
    <t>Главный судья соревнований,</t>
  </si>
  <si>
    <t>судья международной категории</t>
  </si>
  <si>
    <t>Главный секретарь соревнований,</t>
  </si>
  <si>
    <t xml:space="preserve">судья международной категории </t>
  </si>
  <si>
    <t>Летнева Мария</t>
  </si>
  <si>
    <t>Игонина Александра</t>
  </si>
  <si>
    <t>Бахарева Дарья</t>
  </si>
  <si>
    <t>Колоскова Светлана</t>
  </si>
  <si>
    <t>Головачёва Ольга</t>
  </si>
  <si>
    <t>Давыдова Нелли</t>
  </si>
  <si>
    <t>Лукашёва Екатерина</t>
  </si>
  <si>
    <t>Полещук Юлия</t>
  </si>
  <si>
    <t>Шуликина Валерия</t>
  </si>
  <si>
    <t>Бегоулова Екатерина</t>
  </si>
  <si>
    <t>Молюкова Надежда</t>
  </si>
  <si>
    <t>Бунина Мария</t>
  </si>
  <si>
    <t>Орлова Анастасия</t>
  </si>
  <si>
    <t>Высоцкая Дарья</t>
  </si>
  <si>
    <t>Лазовская Александра</t>
  </si>
  <si>
    <t>Кедровская Вера</t>
  </si>
  <si>
    <t>Крахмалева Анастасия</t>
  </si>
  <si>
    <t>Ильинская Софья</t>
  </si>
  <si>
    <t>Виноградова Наталья</t>
  </si>
  <si>
    <t>Нилова Ирина</t>
  </si>
  <si>
    <t>Бухонова Елена</t>
  </si>
  <si>
    <t>Бровкин Олег</t>
  </si>
  <si>
    <t>Гаранин Андрей</t>
  </si>
  <si>
    <t>Старцев Ярослав</t>
  </si>
  <si>
    <t>Канахин Егор</t>
  </si>
  <si>
    <t>Втюрин Антон</t>
  </si>
  <si>
    <t>Коптев Кирилл</t>
  </si>
  <si>
    <t>Петунин Никита</t>
  </si>
  <si>
    <t>Сербин Евгений</t>
  </si>
  <si>
    <t>Фёдоров Александр</t>
  </si>
  <si>
    <t>Кузнецов Сергей</t>
  </si>
  <si>
    <t>Клишин Никита</t>
  </si>
  <si>
    <t>Бабаев Руслан</t>
  </si>
  <si>
    <t>Таборко Максим</t>
  </si>
  <si>
    <t>Сорокин Николай</t>
  </si>
  <si>
    <t>Иванов Сергей</t>
  </si>
  <si>
    <t>Белов Алексей</t>
  </si>
  <si>
    <t>Саврасов Георгий</t>
  </si>
  <si>
    <t>Лепёхин Сергей</t>
  </si>
  <si>
    <t>Ланьшин Сергей</t>
  </si>
  <si>
    <t>Орлов Дмитрий</t>
  </si>
  <si>
    <t>Шипилов Александр</t>
  </si>
  <si>
    <t>Лошаков Владислав</t>
  </si>
  <si>
    <t>Борисов Роман</t>
  </si>
  <si>
    <t>Молодин Евгений</t>
  </si>
  <si>
    <t>Турищев Михаил</t>
  </si>
  <si>
    <t>Муханов Николай</t>
  </si>
  <si>
    <t>Курочкин Александр</t>
  </si>
  <si>
    <t>Юшков Андрей</t>
  </si>
  <si>
    <t>Петухов Илья</t>
  </si>
  <si>
    <t>Андреев Михаил</t>
  </si>
  <si>
    <t>Черненко Вячеслав</t>
  </si>
  <si>
    <t>Бухарцев Юрий</t>
  </si>
  <si>
    <t xml:space="preserve">Хлопенов Владимир </t>
  </si>
  <si>
    <t>Добросоцких Роман</t>
  </si>
  <si>
    <t>Вагнер Павел</t>
  </si>
  <si>
    <t>Костюк Андрей</t>
  </si>
  <si>
    <t>Паршинцев Роман</t>
  </si>
  <si>
    <t>Якименков Никита</t>
  </si>
  <si>
    <t>Ионов Иван</t>
  </si>
  <si>
    <t>Васильев Василий</t>
  </si>
  <si>
    <t>Бывшев Антон</t>
  </si>
  <si>
    <t>Миронов Иван</t>
  </si>
  <si>
    <t>Бекасов Никита</t>
  </si>
  <si>
    <t>Маслов Николай</t>
  </si>
  <si>
    <t>Данилов Дмитрий</t>
  </si>
  <si>
    <t>Кабацкий Максим</t>
  </si>
  <si>
    <t>Швагер Владимир</t>
  </si>
  <si>
    <t>Гуркин Павел</t>
  </si>
  <si>
    <t>Базас Юрий</t>
  </si>
  <si>
    <t>Макаров Дмитрий</t>
  </si>
  <si>
    <t>Калачёв Михаил</t>
  </si>
  <si>
    <t>Паршинцев Сергей</t>
  </si>
  <si>
    <t>Яров Валерий</t>
  </si>
  <si>
    <t>Кошельков Иван</t>
  </si>
  <si>
    <t>Ионов Александр</t>
  </si>
  <si>
    <t>Куликовский Евгений</t>
  </si>
  <si>
    <t>Калачёв Александр</t>
  </si>
  <si>
    <t>Зотов Пётр</t>
  </si>
  <si>
    <t>Науменко Алексей</t>
  </si>
  <si>
    <t>Казадаев Владислав</t>
  </si>
  <si>
    <t>Ламухин Антон</t>
  </si>
  <si>
    <t>Яров Владимир</t>
  </si>
  <si>
    <t>Гладкий Виталий</t>
  </si>
  <si>
    <t>Саркисян Артур</t>
  </si>
  <si>
    <t>Лакеев Вячеслав</t>
  </si>
  <si>
    <t>Чумаченко Владимир</t>
  </si>
  <si>
    <t>Руднев Юрий</t>
  </si>
  <si>
    <t>Скрибенко Павел</t>
  </si>
  <si>
    <t>Кулаков Олег</t>
  </si>
  <si>
    <t>Росочинский Алексей</t>
  </si>
  <si>
    <t>Воронеж</t>
  </si>
  <si>
    <t>Москва</t>
  </si>
  <si>
    <t>Мос.обл.</t>
  </si>
  <si>
    <t>Рязань</t>
  </si>
  <si>
    <t>Мос.об</t>
  </si>
  <si>
    <t>Новосибирск</t>
  </si>
  <si>
    <t>Мос.обл</t>
  </si>
  <si>
    <t xml:space="preserve">Калуга </t>
  </si>
  <si>
    <t>Ростов</t>
  </si>
  <si>
    <t>Калуга</t>
  </si>
  <si>
    <t>Липецк</t>
  </si>
  <si>
    <t>Ворнеж</t>
  </si>
  <si>
    <t>Чижанов Георгий</t>
  </si>
  <si>
    <t>Полякова Ирина</t>
  </si>
  <si>
    <t>МС</t>
  </si>
  <si>
    <t>КМС</t>
  </si>
  <si>
    <t>МСМК</t>
  </si>
  <si>
    <t>Полещук Владислав</t>
  </si>
  <si>
    <t>Олимпиец, КШВСМ</t>
  </si>
  <si>
    <t>Олимпиец</t>
  </si>
  <si>
    <t>Икша</t>
  </si>
  <si>
    <t>ССК "Лисья Нора"</t>
  </si>
  <si>
    <t>СДЮСШОР "Москвич"</t>
  </si>
  <si>
    <t>МООиР</t>
  </si>
  <si>
    <t>СК "Аквилон"</t>
  </si>
  <si>
    <t>СДЮСШОР №9</t>
  </si>
  <si>
    <t>МГДД(ю)Т ДЮСШ№4</t>
  </si>
  <si>
    <t>МГДД(ю)Т ДЮСШ №4</t>
  </si>
  <si>
    <t>ФССМО, ЧССК</t>
  </si>
  <si>
    <t>ЧССК</t>
  </si>
  <si>
    <t>ВС, ЧССК</t>
  </si>
  <si>
    <t>ФССМО</t>
  </si>
  <si>
    <t>ФПСС</t>
  </si>
  <si>
    <t xml:space="preserve">СК "ЛМ", МБОУДОД СДЮСШОР-13 </t>
  </si>
  <si>
    <t>СДЮСШОР-1</t>
  </si>
  <si>
    <t>СК "Формула-1"</t>
  </si>
  <si>
    <t>ФСОП "Профсоюзов"</t>
  </si>
  <si>
    <t>ЮВАО МООиР</t>
  </si>
  <si>
    <t>СДЮСШОР-19</t>
  </si>
  <si>
    <t>ГБУ РО ЦСП-2</t>
  </si>
  <si>
    <t>ВАО МООиР</t>
  </si>
  <si>
    <t>ЮЗАО МООиР</t>
  </si>
  <si>
    <t>КВО 130</t>
  </si>
  <si>
    <t xml:space="preserve">ВОО </t>
  </si>
  <si>
    <t>ССР</t>
  </si>
  <si>
    <t>ШВСМ</t>
  </si>
  <si>
    <t>ГБУ, ЦСП-2</t>
  </si>
  <si>
    <t>Бондарь Александр</t>
  </si>
  <si>
    <t>неявка</t>
  </si>
  <si>
    <t>ММ3</t>
  </si>
  <si>
    <t>ММ1</t>
  </si>
  <si>
    <t>РСОО "Федерация пулевой и стендовой стрельбы города Москвы"</t>
  </si>
  <si>
    <t xml:space="preserve">IV этап Кубка России </t>
  </si>
  <si>
    <t>06 - 09 июня 2013 г.</t>
  </si>
  <si>
    <t>г.Москва, ООО ССК ВОО</t>
  </si>
  <si>
    <t>Алёнушкина М.Е.</t>
  </si>
  <si>
    <t xml:space="preserve">       Ваулин А.С.</t>
  </si>
  <si>
    <t>С-Пб</t>
  </si>
  <si>
    <t xml:space="preserve">Личное первенство среди женщин в упражнении  Скит </t>
  </si>
  <si>
    <t xml:space="preserve">    Ваулин А.С.</t>
  </si>
  <si>
    <t xml:space="preserve">   IV этап Кубка России </t>
  </si>
  <si>
    <t>Занятое место</t>
  </si>
  <si>
    <t>рожд.</t>
  </si>
  <si>
    <t xml:space="preserve"> Год</t>
  </si>
  <si>
    <t xml:space="preserve">                          Личное первенство среди женщин в упражнении  Трап </t>
  </si>
  <si>
    <t>Год рожд.</t>
  </si>
  <si>
    <t xml:space="preserve"> Республ., обл., город</t>
  </si>
  <si>
    <t>Спортивная организация</t>
  </si>
  <si>
    <t>Спорт.разряд</t>
  </si>
  <si>
    <t>пф</t>
  </si>
  <si>
    <t>С-Пб.</t>
  </si>
  <si>
    <t>Год рожд</t>
  </si>
  <si>
    <t xml:space="preserve"> Спортразряд</t>
  </si>
  <si>
    <t xml:space="preserve"> Личное первенство среди мужчин в упражнении  Скит</t>
  </si>
  <si>
    <t>Личное первенство среди мужчин в упражнении  Трап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</si>
</sst>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12"/>
      <color indexed="8"/>
      <name val="Arial"/>
      <family val="2"/>
      <charset val="204"/>
    </font>
    <font>
      <b/>
      <sz val="16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color rgb="FFFFFFFF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6" fillId="2" borderId="0" xfId="1" applyFont="1" applyFill="1" applyBorder="1" applyAlignment="1" applyProtection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/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center" vertical="center"/>
    </xf>
    <xf numFmtId="0" fontId="8" fillId="0" borderId="0" xfId="1" applyFont="1" applyBorder="1" applyAlignment="1" applyProtection="1">
      <alignment horizontal="left"/>
      <protection locked="0"/>
    </xf>
    <xf numFmtId="16" fontId="8" fillId="0" borderId="0" xfId="1" applyNumberFormat="1" applyFont="1" applyBorder="1" applyAlignment="1" applyProtection="1">
      <alignment horizontal="left"/>
      <protection locked="0"/>
    </xf>
    <xf numFmtId="0" fontId="5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1" applyFont="1" applyAlignment="1"/>
    <xf numFmtId="0" fontId="23" fillId="0" borderId="0" xfId="1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0" xfId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  <protection locked="0"/>
    </xf>
    <xf numFmtId="0" fontId="26" fillId="0" borderId="13" xfId="1" applyFont="1" applyBorder="1" applyAlignment="1">
      <alignment horizontal="center" vertical="center"/>
    </xf>
    <xf numFmtId="0" fontId="26" fillId="2" borderId="13" xfId="0" applyNumberFormat="1" applyFont="1" applyFill="1" applyBorder="1" applyAlignment="1">
      <alignment horizontal="center"/>
    </xf>
    <xf numFmtId="0" fontId="26" fillId="2" borderId="9" xfId="0" applyNumberFormat="1" applyFont="1" applyFill="1" applyBorder="1" applyAlignment="1">
      <alignment horizontal="center"/>
    </xf>
    <xf numFmtId="0" fontId="26" fillId="0" borderId="9" xfId="1" applyFont="1" applyFill="1" applyBorder="1" applyAlignment="1">
      <alignment horizontal="center" vertical="center"/>
    </xf>
    <xf numFmtId="0" fontId="26" fillId="0" borderId="9" xfId="1" applyFont="1" applyBorder="1" applyAlignment="1">
      <alignment horizontal="center"/>
    </xf>
    <xf numFmtId="0" fontId="26" fillId="0" borderId="9" xfId="1" applyFont="1" applyBorder="1" applyAlignment="1" applyProtection="1">
      <alignment horizontal="center" vertical="center"/>
      <protection locked="0"/>
    </xf>
    <xf numFmtId="0" fontId="25" fillId="0" borderId="9" xfId="1" applyFont="1" applyBorder="1" applyAlignment="1">
      <alignment horizontal="center"/>
    </xf>
    <xf numFmtId="0" fontId="25" fillId="0" borderId="9" xfId="1" applyNumberFormat="1" applyFont="1" applyBorder="1" applyAlignment="1">
      <alignment horizontal="center" vertical="center"/>
    </xf>
    <xf numFmtId="0" fontId="25" fillId="0" borderId="9" xfId="1" applyNumberFormat="1" applyFont="1" applyBorder="1" applyAlignment="1">
      <alignment horizontal="center"/>
    </xf>
    <xf numFmtId="0" fontId="28" fillId="2" borderId="9" xfId="1" applyFont="1" applyFill="1" applyBorder="1" applyAlignment="1" applyProtection="1">
      <alignment horizontal="center" vertical="center"/>
    </xf>
    <xf numFmtId="0" fontId="26" fillId="0" borderId="9" xfId="0" applyNumberFormat="1" applyFont="1" applyBorder="1"/>
    <xf numFmtId="0" fontId="25" fillId="0" borderId="9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/>
    </xf>
    <xf numFmtId="0" fontId="29" fillId="0" borderId="9" xfId="1" applyFont="1" applyFill="1" applyBorder="1" applyAlignment="1">
      <alignment horizontal="center" vertical="center"/>
    </xf>
    <xf numFmtId="0" fontId="30" fillId="0" borderId="9" xfId="1" applyFont="1" applyBorder="1" applyAlignment="1" applyProtection="1">
      <alignment horizontal="center" vertical="center"/>
      <protection locked="0"/>
    </xf>
    <xf numFmtId="0" fontId="30" fillId="0" borderId="9" xfId="1" applyFont="1" applyBorder="1" applyAlignment="1">
      <alignment horizontal="center" vertical="center"/>
    </xf>
    <xf numFmtId="0" fontId="30" fillId="0" borderId="9" xfId="1" applyFont="1" applyFill="1" applyBorder="1" applyAlignment="1" applyProtection="1">
      <alignment horizontal="center" vertical="center"/>
      <protection locked="0"/>
    </xf>
    <xf numFmtId="0" fontId="26" fillId="0" borderId="9" xfId="0" applyNumberFormat="1" applyFont="1" applyBorder="1" applyAlignment="1"/>
    <xf numFmtId="0" fontId="26" fillId="0" borderId="0" xfId="0" applyNumberFormat="1" applyFont="1" applyBorder="1"/>
    <xf numFmtId="0" fontId="26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/>
    </xf>
    <xf numFmtId="0" fontId="30" fillId="0" borderId="0" xfId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>
      <alignment horizontal="center" vertical="center"/>
    </xf>
    <xf numFmtId="0" fontId="26" fillId="0" borderId="0" xfId="1" applyFont="1" applyBorder="1" applyAlignment="1" applyProtection="1">
      <alignment horizontal="center" vertical="center"/>
      <protection locked="0"/>
    </xf>
    <xf numFmtId="0" fontId="28" fillId="2" borderId="1" xfId="1" applyFont="1" applyFill="1" applyBorder="1" applyProtection="1"/>
    <xf numFmtId="0" fontId="28" fillId="2" borderId="1" xfId="1" applyFont="1" applyFill="1" applyBorder="1" applyAlignment="1" applyProtection="1">
      <alignment horizontal="center"/>
    </xf>
    <xf numFmtId="0" fontId="28" fillId="2" borderId="4" xfId="1" applyFont="1" applyFill="1" applyBorder="1" applyAlignment="1" applyProtection="1">
      <alignment horizontal="center" vertical="center"/>
    </xf>
    <xf numFmtId="0" fontId="28" fillId="2" borderId="3" xfId="1" applyFont="1" applyFill="1" applyBorder="1" applyProtection="1"/>
    <xf numFmtId="0" fontId="28" fillId="2" borderId="3" xfId="1" applyFont="1" applyFill="1" applyBorder="1" applyAlignment="1" applyProtection="1">
      <alignment horizontal="center"/>
    </xf>
    <xf numFmtId="0" fontId="28" fillId="2" borderId="10" xfId="1" applyFont="1" applyFill="1" applyBorder="1" applyAlignment="1" applyProtection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2" borderId="0" xfId="1" applyFont="1" applyFill="1" applyBorder="1" applyAlignment="1" applyProtection="1">
      <alignment horizontal="center" vertical="center"/>
    </xf>
    <xf numFmtId="0" fontId="30" fillId="0" borderId="0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left"/>
      <protection locked="0"/>
    </xf>
    <xf numFmtId="0" fontId="26" fillId="0" borderId="0" xfId="1" applyFont="1" applyAlignment="1"/>
    <xf numFmtId="0" fontId="26" fillId="0" borderId="0" xfId="1" applyFont="1" applyAlignment="1">
      <alignment horizontal="left"/>
    </xf>
    <xf numFmtId="0" fontId="30" fillId="0" borderId="0" xfId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 vertical="center"/>
    </xf>
    <xf numFmtId="0" fontId="28" fillId="2" borderId="13" xfId="1" applyFont="1" applyFill="1" applyBorder="1" applyAlignment="1" applyProtection="1">
      <alignment horizontal="center" vertical="center"/>
    </xf>
    <xf numFmtId="0" fontId="28" fillId="2" borderId="12" xfId="1" applyFont="1" applyFill="1" applyBorder="1" applyAlignment="1" applyProtection="1">
      <alignment horizontal="center" vertical="center"/>
    </xf>
    <xf numFmtId="0" fontId="26" fillId="2" borderId="13" xfId="0" applyNumberFormat="1" applyFont="1" applyFill="1" applyBorder="1"/>
    <xf numFmtId="0" fontId="26" fillId="2" borderId="9" xfId="0" applyNumberFormat="1" applyFont="1" applyFill="1" applyBorder="1"/>
    <xf numFmtId="0" fontId="28" fillId="0" borderId="9" xfId="1" applyFont="1" applyFill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0" fontId="26" fillId="0" borderId="9" xfId="1" applyFont="1" applyBorder="1"/>
    <xf numFmtId="0" fontId="25" fillId="0" borderId="13" xfId="1" applyFont="1" applyFill="1" applyBorder="1" applyAlignment="1">
      <alignment horizontal="center" vertical="center"/>
    </xf>
    <xf numFmtId="0" fontId="25" fillId="0" borderId="9" xfId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0" fillId="0" borderId="9" xfId="1" applyNumberFormat="1" applyFont="1" applyFill="1" applyBorder="1" applyAlignment="1" applyProtection="1">
      <alignment horizontal="center" vertical="center"/>
      <protection locked="0"/>
    </xf>
    <xf numFmtId="0" fontId="29" fillId="0" borderId="9" xfId="1" applyNumberFormat="1" applyFont="1" applyFill="1" applyBorder="1" applyAlignment="1">
      <alignment horizontal="center" vertical="center"/>
    </xf>
    <xf numFmtId="0" fontId="30" fillId="0" borderId="9" xfId="1" applyFont="1" applyFill="1" applyBorder="1" applyAlignment="1" applyProtection="1">
      <alignment horizontal="center" vertical="center"/>
    </xf>
    <xf numFmtId="0" fontId="26" fillId="0" borderId="9" xfId="1" applyFont="1" applyBorder="1" applyAlignment="1" applyProtection="1">
      <alignment horizontal="center"/>
      <protection locked="0"/>
    </xf>
    <xf numFmtId="0" fontId="28" fillId="2" borderId="9" xfId="1" applyFont="1" applyFill="1" applyBorder="1" applyAlignment="1" applyProtection="1">
      <alignment horizontal="center" vertical="center"/>
    </xf>
    <xf numFmtId="0" fontId="28" fillId="0" borderId="0" xfId="1" applyFont="1" applyBorder="1" applyAlignment="1">
      <alignment horizontal="left" vertical="center"/>
    </xf>
    <xf numFmtId="0" fontId="26" fillId="0" borderId="0" xfId="1" applyFont="1" applyFill="1" applyBorder="1" applyAlignment="1">
      <alignment horizontal="center" vertical="center"/>
    </xf>
    <xf numFmtId="0" fontId="26" fillId="0" borderId="0" xfId="1" applyFont="1" applyBorder="1" applyAlignment="1" applyProtection="1">
      <alignment horizontal="center" vertical="center"/>
      <protection locked="0"/>
    </xf>
    <xf numFmtId="0" fontId="30" fillId="0" borderId="0" xfId="1" applyFont="1" applyFill="1" applyBorder="1" applyAlignment="1" applyProtection="1">
      <alignment horizontal="center" vertical="center"/>
      <protection locked="0"/>
    </xf>
    <xf numFmtId="0" fontId="28" fillId="2" borderId="1" xfId="1" applyFont="1" applyFill="1" applyBorder="1" applyAlignment="1" applyProtection="1">
      <alignment horizontal="center" vertical="center"/>
    </xf>
    <xf numFmtId="0" fontId="28" fillId="2" borderId="3" xfId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4" fillId="0" borderId="0" xfId="1" applyFont="1" applyAlignment="1"/>
    <xf numFmtId="0" fontId="24" fillId="0" borderId="0" xfId="1" applyFont="1" applyAlignment="1">
      <alignment horizontal="left"/>
    </xf>
    <xf numFmtId="0" fontId="28" fillId="0" borderId="0" xfId="1" applyFont="1" applyFill="1" applyBorder="1" applyAlignment="1">
      <alignment horizontal="center" vertical="center"/>
    </xf>
    <xf numFmtId="0" fontId="26" fillId="0" borderId="0" xfId="1" applyFont="1" applyBorder="1" applyAlignment="1" applyProtection="1">
      <alignment horizontal="center"/>
      <protection locked="0"/>
    </xf>
    <xf numFmtId="0" fontId="26" fillId="0" borderId="0" xfId="1" applyFont="1" applyAlignment="1">
      <alignment horizontal="center" vertical="center"/>
    </xf>
    <xf numFmtId="0" fontId="31" fillId="0" borderId="0" xfId="0" applyFont="1"/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6" fillId="0" borderId="0" xfId="1" applyFont="1"/>
    <xf numFmtId="0" fontId="3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8" fillId="2" borderId="0" xfId="1" applyFont="1" applyFill="1" applyBorder="1" applyAlignment="1" applyProtection="1">
      <alignment horizontal="center" vertical="center"/>
    </xf>
    <xf numFmtId="0" fontId="38" fillId="0" borderId="0" xfId="1" applyFont="1" applyBorder="1" applyAlignment="1">
      <alignment vertical="center"/>
    </xf>
    <xf numFmtId="0" fontId="43" fillId="0" borderId="0" xfId="1" applyFont="1" applyFill="1" applyBorder="1" applyAlignment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24" fillId="0" borderId="0" xfId="1" applyFont="1" applyBorder="1" applyAlignment="1" applyProtection="1">
      <alignment horizontal="center"/>
      <protection locked="0"/>
    </xf>
    <xf numFmtId="0" fontId="27" fillId="0" borderId="0" xfId="1" applyFont="1" applyBorder="1" applyAlignment="1" applyProtection="1">
      <alignment horizontal="center" vertical="center"/>
      <protection locked="0"/>
    </xf>
    <xf numFmtId="0" fontId="44" fillId="0" borderId="9" xfId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5" fillId="0" borderId="9" xfId="1" applyFont="1" applyBorder="1" applyAlignment="1" applyProtection="1">
      <alignment horizontal="center" vertical="center"/>
      <protection locked="0"/>
    </xf>
    <xf numFmtId="0" fontId="35" fillId="0" borderId="9" xfId="1" applyFont="1" applyBorder="1" applyAlignment="1" applyProtection="1">
      <alignment horizontal="center" vertical="center"/>
      <protection locked="0"/>
    </xf>
    <xf numFmtId="0" fontId="35" fillId="2" borderId="9" xfId="1" applyFont="1" applyFill="1" applyBorder="1" applyAlignment="1" applyProtection="1">
      <alignment horizontal="center" vertical="center"/>
    </xf>
    <xf numFmtId="0" fontId="25" fillId="0" borderId="9" xfId="0" applyNumberFormat="1" applyFont="1" applyBorder="1"/>
    <xf numFmtId="0" fontId="46" fillId="0" borderId="9" xfId="1" applyFont="1" applyFill="1" applyBorder="1" applyAlignment="1" applyProtection="1">
      <alignment horizontal="center" vertical="center"/>
      <protection locked="0"/>
    </xf>
    <xf numFmtId="0" fontId="47" fillId="0" borderId="9" xfId="1" applyFont="1" applyFill="1" applyBorder="1" applyAlignment="1">
      <alignment horizontal="center" vertical="center"/>
    </xf>
    <xf numFmtId="0" fontId="46" fillId="0" borderId="9" xfId="1" applyFont="1" applyBorder="1" applyAlignment="1" applyProtection="1">
      <alignment horizontal="center" vertical="center"/>
      <protection locked="0"/>
    </xf>
    <xf numFmtId="0" fontId="35" fillId="0" borderId="9" xfId="1" applyFont="1" applyFill="1" applyBorder="1" applyAlignment="1">
      <alignment horizontal="center" vertical="center"/>
    </xf>
    <xf numFmtId="0" fontId="47" fillId="0" borderId="9" xfId="1" applyFont="1" applyBorder="1" applyAlignment="1">
      <alignment horizontal="center" vertical="center"/>
    </xf>
    <xf numFmtId="0" fontId="25" fillId="0" borderId="9" xfId="1" applyFont="1" applyBorder="1" applyAlignment="1" applyProtection="1">
      <alignment horizontal="center"/>
      <protection locked="0"/>
    </xf>
    <xf numFmtId="0" fontId="25" fillId="0" borderId="9" xfId="0" applyNumberFormat="1" applyFont="1" applyFill="1" applyBorder="1"/>
    <xf numFmtId="0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/>
    <xf numFmtId="0" fontId="25" fillId="0" borderId="9" xfId="1" applyFont="1" applyBorder="1" applyAlignment="1">
      <alignment horizontal="left" vertical="center"/>
    </xf>
    <xf numFmtId="0" fontId="28" fillId="2" borderId="3" xfId="1" applyFont="1" applyFill="1" applyBorder="1" applyAlignment="1" applyProtection="1">
      <alignment horizontal="center" vertical="top"/>
    </xf>
    <xf numFmtId="0" fontId="45" fillId="2" borderId="3" xfId="1" applyFont="1" applyFill="1" applyBorder="1" applyAlignment="1" applyProtection="1">
      <alignment horizontal="center" vertical="top"/>
    </xf>
    <xf numFmtId="0" fontId="28" fillId="0" borderId="3" xfId="0" applyFont="1" applyBorder="1" applyAlignment="1">
      <alignment horizontal="center" vertical="top" wrapText="1"/>
    </xf>
    <xf numFmtId="0" fontId="28" fillId="2" borderId="13" xfId="1" applyFont="1" applyFill="1" applyBorder="1" applyProtection="1"/>
    <xf numFmtId="0" fontId="28" fillId="2" borderId="13" xfId="1" applyFont="1" applyFill="1" applyBorder="1" applyAlignment="1" applyProtection="1">
      <alignment horizontal="center"/>
    </xf>
    <xf numFmtId="0" fontId="28" fillId="2" borderId="13" xfId="1" applyFont="1" applyFill="1" applyBorder="1" applyAlignment="1" applyProtection="1">
      <alignment vertical="center"/>
    </xf>
    <xf numFmtId="0" fontId="46" fillId="0" borderId="9" xfId="1" applyFont="1" applyBorder="1" applyAlignment="1" applyProtection="1">
      <alignment horizontal="center"/>
      <protection locked="0"/>
    </xf>
    <xf numFmtId="16" fontId="46" fillId="0" borderId="9" xfId="1" applyNumberFormat="1" applyFont="1" applyBorder="1" applyAlignment="1" applyProtection="1">
      <alignment horizontal="center"/>
      <protection locked="0"/>
    </xf>
    <xf numFmtId="0" fontId="30" fillId="0" borderId="9" xfId="1" applyFont="1" applyBorder="1" applyAlignment="1" applyProtection="1">
      <alignment horizontal="center"/>
      <protection locked="0"/>
    </xf>
    <xf numFmtId="16" fontId="30" fillId="0" borderId="9" xfId="1" applyNumberFormat="1" applyFont="1" applyBorder="1" applyAlignment="1" applyProtection="1">
      <alignment horizontal="center"/>
      <protection locked="0"/>
    </xf>
    <xf numFmtId="0" fontId="26" fillId="0" borderId="14" xfId="1" applyFont="1" applyBorder="1" applyAlignment="1" applyProtection="1">
      <alignment horizontal="left" vertical="center"/>
      <protection locked="0"/>
    </xf>
    <xf numFmtId="0" fontId="30" fillId="0" borderId="14" xfId="1" applyFont="1" applyFill="1" applyBorder="1" applyAlignment="1" applyProtection="1">
      <alignment horizontal="left" vertical="center"/>
      <protection locked="0"/>
    </xf>
    <xf numFmtId="0" fontId="35" fillId="2" borderId="0" xfId="1" applyFont="1" applyFill="1" applyBorder="1" applyAlignment="1" applyProtection="1">
      <alignment horizontal="center" vertical="center"/>
    </xf>
    <xf numFmtId="0" fontId="44" fillId="0" borderId="9" xfId="1" applyFont="1" applyBorder="1" applyAlignment="1" applyProtection="1">
      <alignment horizontal="center" vertical="center"/>
      <protection locked="0"/>
    </xf>
    <xf numFmtId="0" fontId="44" fillId="0" borderId="9" xfId="1" applyFont="1" applyBorder="1" applyAlignment="1">
      <alignment horizontal="center"/>
    </xf>
    <xf numFmtId="0" fontId="49" fillId="0" borderId="9" xfId="1" applyFont="1" applyBorder="1" applyAlignment="1">
      <alignment horizontal="center" vertical="center"/>
    </xf>
    <xf numFmtId="0" fontId="49" fillId="0" borderId="9" xfId="1" applyFont="1" applyBorder="1" applyAlignment="1">
      <alignment horizontal="center"/>
    </xf>
    <xf numFmtId="0" fontId="49" fillId="0" borderId="9" xfId="1" applyNumberFormat="1" applyFont="1" applyBorder="1" applyAlignment="1">
      <alignment horizontal="center"/>
    </xf>
    <xf numFmtId="0" fontId="49" fillId="0" borderId="9" xfId="1" applyFont="1" applyFill="1" applyBorder="1" applyAlignment="1">
      <alignment horizontal="center" vertical="center"/>
    </xf>
    <xf numFmtId="0" fontId="25" fillId="2" borderId="9" xfId="0" applyNumberFormat="1" applyFont="1" applyFill="1" applyBorder="1" applyAlignment="1">
      <alignment horizontal="center"/>
    </xf>
    <xf numFmtId="0" fontId="25" fillId="0" borderId="0" xfId="0" applyNumberFormat="1" applyFont="1" applyBorder="1"/>
    <xf numFmtId="0" fontId="25" fillId="0" borderId="0" xfId="1" applyFont="1" applyFill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1" applyFont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>
      <alignment horizontal="center" vertical="center"/>
    </xf>
    <xf numFmtId="0" fontId="46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25" fillId="0" borderId="0" xfId="1" applyFont="1" applyBorder="1" applyAlignment="1">
      <alignment horizontal="center" vertical="center"/>
    </xf>
    <xf numFmtId="0" fontId="46" fillId="0" borderId="0" xfId="1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/>
    <xf numFmtId="0" fontId="31" fillId="0" borderId="12" xfId="0" applyFont="1" applyBorder="1" applyAlignment="1"/>
    <xf numFmtId="0" fontId="26" fillId="2" borderId="9" xfId="1" applyFont="1" applyFill="1" applyBorder="1" applyAlignment="1" applyProtection="1">
      <alignment horizontal="center"/>
    </xf>
    <xf numFmtId="0" fontId="44" fillId="0" borderId="13" xfId="1" applyFont="1" applyBorder="1" applyAlignment="1" applyProtection="1">
      <alignment horizontal="center" vertical="center"/>
      <protection locked="0"/>
    </xf>
    <xf numFmtId="0" fontId="44" fillId="0" borderId="13" xfId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5" fillId="2" borderId="9" xfId="1" applyFont="1" applyFill="1" applyBorder="1" applyAlignment="1" applyProtection="1">
      <alignment horizontal="center" vertical="top"/>
    </xf>
    <xf numFmtId="0" fontId="30" fillId="0" borderId="9" xfId="1" applyNumberFormat="1" applyFont="1" applyBorder="1" applyAlignment="1" applyProtection="1">
      <alignment horizontal="center"/>
      <protection locked="0"/>
    </xf>
    <xf numFmtId="0" fontId="28" fillId="2" borderId="1" xfId="1" applyFont="1" applyFill="1" applyBorder="1" applyAlignment="1" applyProtection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46" fillId="0" borderId="14" xfId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/>
    <xf numFmtId="0" fontId="0" fillId="0" borderId="12" xfId="0" applyBorder="1" applyAlignment="1"/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2" borderId="9" xfId="1" applyFont="1" applyFill="1" applyBorder="1" applyAlignment="1" applyProtection="1">
      <alignment horizontal="center" vertical="top"/>
    </xf>
    <xf numFmtId="0" fontId="28" fillId="2" borderId="4" xfId="1" applyFont="1" applyFill="1" applyBorder="1" applyAlignment="1" applyProtection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7" fillId="0" borderId="0" xfId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24" fillId="0" borderId="0" xfId="1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4" fillId="2" borderId="1" xfId="1" applyFont="1" applyFill="1" applyBorder="1" applyAlignment="1" applyProtection="1">
      <alignment horizontal="center" vertical="top" wrapText="1"/>
    </xf>
    <xf numFmtId="0" fontId="48" fillId="0" borderId="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28" fillId="2" borderId="1" xfId="1" applyFont="1" applyFill="1" applyBorder="1" applyAlignment="1" applyProtection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8" fillId="2" borderId="5" xfId="1" applyFont="1" applyFill="1" applyBorder="1" applyAlignment="1" applyProtection="1">
      <alignment horizontal="center" vertical="center"/>
    </xf>
    <xf numFmtId="0" fontId="28" fillId="2" borderId="11" xfId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0" xfId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26" fillId="0" borderId="0" xfId="1" applyFont="1" applyBorder="1" applyAlignment="1" applyProtection="1">
      <alignment horizontal="center" vertical="center"/>
      <protection locked="0"/>
    </xf>
    <xf numFmtId="0" fontId="28" fillId="2" borderId="4" xfId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28" fillId="2" borderId="1" xfId="1" applyFont="1" applyFill="1" applyBorder="1" applyAlignment="1" applyProtection="1">
      <alignment horizontal="center" vertical="center"/>
    </xf>
    <xf numFmtId="0" fontId="28" fillId="2" borderId="3" xfId="1" applyFont="1" applyFill="1" applyBorder="1" applyAlignment="1" applyProtection="1">
      <alignment horizontal="center" vertical="center"/>
    </xf>
    <xf numFmtId="0" fontId="28" fillId="2" borderId="13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28" fillId="2" borderId="12" xfId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opLeftCell="A4" zoomScale="50" zoomScaleNormal="50" workbookViewId="0">
      <selection activeCell="W27" sqref="W27"/>
    </sheetView>
  </sheetViews>
  <sheetFormatPr defaultRowHeight="15"/>
  <cols>
    <col min="1" max="1" width="4.5703125" customWidth="1"/>
    <col min="2" max="2" width="17.7109375" customWidth="1"/>
    <col min="3" max="3" width="5.85546875" customWidth="1"/>
    <col min="4" max="4" width="7.28515625" customWidth="1"/>
    <col min="5" max="5" width="11.28515625" customWidth="1"/>
    <col min="6" max="6" width="19.5703125" customWidth="1"/>
    <col min="7" max="7" width="4" customWidth="1"/>
    <col min="8" max="8" width="4.5703125" customWidth="1"/>
    <col min="9" max="9" width="4.28515625" customWidth="1"/>
    <col min="10" max="10" width="4.42578125" customWidth="1"/>
    <col min="11" max="11" width="3.85546875" customWidth="1"/>
    <col min="12" max="12" width="4.140625" customWidth="1"/>
    <col min="13" max="13" width="5.28515625" customWidth="1"/>
    <col min="14" max="14" width="3.85546875" customWidth="1"/>
    <col min="15" max="15" width="3.28515625" customWidth="1"/>
    <col min="16" max="16" width="3.7109375" customWidth="1"/>
    <col min="17" max="17" width="3.28515625" customWidth="1"/>
    <col min="18" max="19" width="3.7109375" customWidth="1"/>
    <col min="20" max="20" width="5.42578125" customWidth="1"/>
    <col min="21" max="21" width="11.28515625" customWidth="1"/>
  </cols>
  <sheetData>
    <row r="1" spans="1:20" ht="20.25">
      <c r="A1" s="118"/>
      <c r="B1" s="118"/>
      <c r="C1" s="199" t="s">
        <v>12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15"/>
      <c r="P1" s="115"/>
      <c r="Q1" s="115"/>
      <c r="R1" s="118"/>
      <c r="S1" s="118"/>
      <c r="T1" s="118"/>
    </row>
    <row r="2" spans="1:20" ht="20.25">
      <c r="A2" s="118"/>
      <c r="B2" s="199" t="s">
        <v>161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18"/>
      <c r="S2" s="118"/>
      <c r="T2" s="118"/>
    </row>
    <row r="3" spans="1:20" ht="20.25">
      <c r="A3" s="117"/>
      <c r="B3" s="117"/>
      <c r="C3" s="128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8"/>
      <c r="S3" s="118"/>
      <c r="T3" s="118"/>
    </row>
    <row r="4" spans="1:20" ht="20.25">
      <c r="A4" s="118"/>
      <c r="B4" s="118"/>
      <c r="C4" s="199" t="s">
        <v>13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15"/>
      <c r="P4" s="115"/>
      <c r="Q4" s="115"/>
      <c r="R4" s="118"/>
      <c r="S4" s="118"/>
      <c r="T4" s="118"/>
    </row>
    <row r="5" spans="1:20" ht="20.25">
      <c r="A5" s="125"/>
      <c r="B5" s="125"/>
      <c r="C5" s="199" t="s">
        <v>170</v>
      </c>
      <c r="D5" s="199"/>
      <c r="E5" s="199"/>
      <c r="F5" s="199"/>
      <c r="G5" s="199"/>
      <c r="H5" s="199"/>
      <c r="I5" s="199"/>
      <c r="J5" s="199"/>
      <c r="K5" s="199"/>
      <c r="L5" s="199"/>
      <c r="M5" s="115"/>
      <c r="N5" s="115"/>
      <c r="O5" s="115"/>
      <c r="P5" s="115"/>
      <c r="Q5" s="129"/>
      <c r="R5" s="125"/>
      <c r="S5" s="125"/>
      <c r="T5" s="125"/>
    </row>
    <row r="6" spans="1:20" ht="20.25">
      <c r="A6" s="118"/>
      <c r="B6" s="118"/>
      <c r="C6" s="128" t="s">
        <v>163</v>
      </c>
      <c r="D6" s="115"/>
      <c r="E6" s="115"/>
      <c r="F6" s="115"/>
      <c r="G6" s="115"/>
      <c r="H6" s="115"/>
      <c r="I6" s="199" t="s">
        <v>164</v>
      </c>
      <c r="J6" s="198"/>
      <c r="K6" s="198"/>
      <c r="L6" s="198"/>
      <c r="M6" s="198"/>
      <c r="N6" s="198"/>
      <c r="O6" s="198"/>
      <c r="P6" s="198"/>
      <c r="Q6" s="198"/>
      <c r="R6" s="198"/>
      <c r="S6" s="118"/>
      <c r="T6" s="118"/>
    </row>
    <row r="7" spans="1:20" ht="20.25">
      <c r="A7" s="116"/>
      <c r="B7" s="117"/>
      <c r="C7" s="196" t="s">
        <v>184</v>
      </c>
      <c r="D7" s="197"/>
      <c r="E7" s="197"/>
      <c r="F7" s="197"/>
      <c r="G7" s="197"/>
      <c r="H7" s="197"/>
      <c r="I7" s="197"/>
      <c r="J7" s="197"/>
      <c r="K7" s="197"/>
      <c r="L7" s="198"/>
      <c r="M7" s="198"/>
      <c r="N7" s="198"/>
      <c r="O7" s="130"/>
      <c r="P7" s="130"/>
      <c r="Q7" s="115"/>
      <c r="R7" s="117"/>
      <c r="S7" s="117"/>
      <c r="T7" s="118"/>
    </row>
    <row r="8" spans="1:20" ht="20.25">
      <c r="A8" s="126"/>
      <c r="B8" s="126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26"/>
      <c r="S8" s="126"/>
      <c r="T8" s="126"/>
    </row>
    <row r="9" spans="1:20" ht="15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>
      <c r="A10" s="190" t="s">
        <v>171</v>
      </c>
      <c r="B10" s="200" t="s">
        <v>0</v>
      </c>
      <c r="C10" s="190" t="s">
        <v>181</v>
      </c>
      <c r="D10" s="212" t="s">
        <v>182</v>
      </c>
      <c r="E10" s="190" t="s">
        <v>176</v>
      </c>
      <c r="F10" s="190" t="s">
        <v>177</v>
      </c>
      <c r="G10" s="201" t="s">
        <v>11</v>
      </c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3"/>
    </row>
    <row r="11" spans="1:20">
      <c r="A11" s="191"/>
      <c r="B11" s="200"/>
      <c r="C11" s="191"/>
      <c r="D11" s="213"/>
      <c r="E11" s="191"/>
      <c r="F11" s="210"/>
      <c r="G11" s="204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1:20" ht="18" customHeight="1">
      <c r="A12" s="192"/>
      <c r="B12" s="200"/>
      <c r="C12" s="192"/>
      <c r="D12" s="214"/>
      <c r="E12" s="192"/>
      <c r="F12" s="211"/>
      <c r="G12" s="153">
        <v>25</v>
      </c>
      <c r="H12" s="153">
        <v>25</v>
      </c>
      <c r="I12" s="153">
        <v>25</v>
      </c>
      <c r="J12" s="153">
        <v>75</v>
      </c>
      <c r="K12" s="153">
        <v>25</v>
      </c>
      <c r="L12" s="153">
        <v>25</v>
      </c>
      <c r="M12" s="153">
        <v>125</v>
      </c>
      <c r="N12" s="153" t="s">
        <v>9</v>
      </c>
      <c r="O12" s="153" t="s">
        <v>10</v>
      </c>
      <c r="P12" s="154" t="s">
        <v>159</v>
      </c>
      <c r="Q12" s="153" t="s">
        <v>10</v>
      </c>
      <c r="R12" s="154" t="s">
        <v>160</v>
      </c>
      <c r="S12" s="153" t="s">
        <v>10</v>
      </c>
      <c r="T12" s="155" t="s">
        <v>14</v>
      </c>
    </row>
    <row r="13" spans="1:20" ht="14.45" customHeight="1">
      <c r="A13" s="141">
        <v>1</v>
      </c>
      <c r="B13" s="142" t="s">
        <v>73</v>
      </c>
      <c r="C13" s="63">
        <v>1987</v>
      </c>
      <c r="D13" s="47" t="s">
        <v>126</v>
      </c>
      <c r="E13" s="63" t="s">
        <v>110</v>
      </c>
      <c r="F13" s="47" t="s">
        <v>145</v>
      </c>
      <c r="G13" s="143">
        <v>19</v>
      </c>
      <c r="H13" s="143">
        <v>25</v>
      </c>
      <c r="I13" s="143">
        <v>23</v>
      </c>
      <c r="J13" s="144">
        <f t="shared" ref="J13:J48" si="0">SUM(G13+H13+I13)</f>
        <v>67</v>
      </c>
      <c r="K13" s="143">
        <v>23</v>
      </c>
      <c r="L13" s="143">
        <v>21</v>
      </c>
      <c r="M13" s="144">
        <f t="shared" ref="M13:M48" si="1">SUM(G13+H13+I13+K13+L13)</f>
        <v>111</v>
      </c>
      <c r="N13" s="145">
        <v>9</v>
      </c>
      <c r="O13" s="145">
        <v>4</v>
      </c>
      <c r="P13" s="145"/>
      <c r="Q13" s="102"/>
      <c r="R13" s="159">
        <v>13</v>
      </c>
      <c r="S13" s="159"/>
      <c r="T13" s="47" t="s">
        <v>125</v>
      </c>
    </row>
    <row r="14" spans="1:20">
      <c r="A14" s="141">
        <v>2</v>
      </c>
      <c r="B14" s="142" t="s">
        <v>90</v>
      </c>
      <c r="C14" s="102">
        <v>1977</v>
      </c>
      <c r="D14" s="47" t="s">
        <v>124</v>
      </c>
      <c r="E14" s="63" t="s">
        <v>111</v>
      </c>
      <c r="F14" s="47" t="s">
        <v>133</v>
      </c>
      <c r="G14" s="139">
        <v>23</v>
      </c>
      <c r="H14" s="139">
        <v>22</v>
      </c>
      <c r="I14" s="139">
        <v>22</v>
      </c>
      <c r="J14" s="144">
        <f t="shared" si="0"/>
        <v>67</v>
      </c>
      <c r="K14" s="139">
        <v>21</v>
      </c>
      <c r="L14" s="148">
        <v>24</v>
      </c>
      <c r="M14" s="144">
        <f t="shared" si="1"/>
        <v>112</v>
      </c>
      <c r="N14" s="143">
        <v>11</v>
      </c>
      <c r="O14" s="143"/>
      <c r="P14" s="143"/>
      <c r="Q14" s="146"/>
      <c r="R14" s="159">
        <v>11</v>
      </c>
      <c r="S14" s="159"/>
      <c r="T14" s="47" t="s">
        <v>125</v>
      </c>
    </row>
    <row r="15" spans="1:20">
      <c r="A15" s="141">
        <v>3</v>
      </c>
      <c r="B15" s="142" t="s">
        <v>108</v>
      </c>
      <c r="C15" s="47">
        <v>1989</v>
      </c>
      <c r="D15" s="47" t="s">
        <v>125</v>
      </c>
      <c r="E15" s="63" t="s">
        <v>111</v>
      </c>
      <c r="F15" s="47" t="s">
        <v>133</v>
      </c>
      <c r="G15" s="143">
        <v>21</v>
      </c>
      <c r="H15" s="143">
        <v>24</v>
      </c>
      <c r="I15" s="143">
        <v>25</v>
      </c>
      <c r="J15" s="144">
        <f t="shared" si="0"/>
        <v>70</v>
      </c>
      <c r="K15" s="143">
        <v>20</v>
      </c>
      <c r="L15" s="143">
        <v>21</v>
      </c>
      <c r="M15" s="144">
        <f t="shared" si="1"/>
        <v>111</v>
      </c>
      <c r="N15" s="145">
        <v>9</v>
      </c>
      <c r="O15" s="145">
        <v>0</v>
      </c>
      <c r="P15" s="145">
        <v>13</v>
      </c>
      <c r="Q15" s="102">
        <v>3</v>
      </c>
      <c r="R15" s="159"/>
      <c r="S15" s="159"/>
      <c r="T15" s="47" t="s">
        <v>125</v>
      </c>
    </row>
    <row r="16" spans="1:20">
      <c r="A16" s="141">
        <v>4</v>
      </c>
      <c r="B16" s="142" t="s">
        <v>87</v>
      </c>
      <c r="C16" s="47">
        <v>1966</v>
      </c>
      <c r="D16" s="47" t="s">
        <v>124</v>
      </c>
      <c r="E16" s="63" t="s">
        <v>111</v>
      </c>
      <c r="F16" s="139" t="s">
        <v>132</v>
      </c>
      <c r="G16" s="143">
        <v>20</v>
      </c>
      <c r="H16" s="143">
        <v>23</v>
      </c>
      <c r="I16" s="143">
        <v>19</v>
      </c>
      <c r="J16" s="144">
        <f t="shared" si="0"/>
        <v>62</v>
      </c>
      <c r="K16" s="143">
        <v>24</v>
      </c>
      <c r="L16" s="143">
        <v>23</v>
      </c>
      <c r="M16" s="144">
        <f t="shared" si="1"/>
        <v>109</v>
      </c>
      <c r="N16" s="143">
        <v>9</v>
      </c>
      <c r="O16" s="143">
        <v>3</v>
      </c>
      <c r="P16" s="143">
        <v>13</v>
      </c>
      <c r="Q16" s="102">
        <v>2</v>
      </c>
      <c r="R16" s="159"/>
      <c r="S16" s="159"/>
      <c r="T16" s="47" t="s">
        <v>125</v>
      </c>
    </row>
    <row r="17" spans="1:20">
      <c r="A17" s="141">
        <v>5</v>
      </c>
      <c r="B17" s="152" t="s">
        <v>109</v>
      </c>
      <c r="C17" s="47">
        <v>1975</v>
      </c>
      <c r="D17" s="47" t="s">
        <v>124</v>
      </c>
      <c r="E17" s="47" t="s">
        <v>111</v>
      </c>
      <c r="F17" s="139" t="s">
        <v>134</v>
      </c>
      <c r="G17" s="143">
        <v>25</v>
      </c>
      <c r="H17" s="143">
        <v>23</v>
      </c>
      <c r="I17" s="143">
        <v>22</v>
      </c>
      <c r="J17" s="144">
        <f t="shared" si="0"/>
        <v>70</v>
      </c>
      <c r="K17" s="143">
        <v>22</v>
      </c>
      <c r="L17" s="143">
        <v>24</v>
      </c>
      <c r="M17" s="144">
        <f t="shared" si="1"/>
        <v>116</v>
      </c>
      <c r="N17" s="143">
        <v>8</v>
      </c>
      <c r="O17" s="143"/>
      <c r="P17" s="143"/>
      <c r="Q17" s="102"/>
      <c r="R17" s="159"/>
      <c r="S17" s="159"/>
      <c r="T17" s="47" t="s">
        <v>124</v>
      </c>
    </row>
    <row r="18" spans="1:20">
      <c r="A18" s="141">
        <v>6</v>
      </c>
      <c r="B18" s="142" t="s">
        <v>99</v>
      </c>
      <c r="C18" s="47">
        <v>1969</v>
      </c>
      <c r="D18" s="47" t="s">
        <v>125</v>
      </c>
      <c r="E18" s="63" t="s">
        <v>118</v>
      </c>
      <c r="F18" s="47" t="s">
        <v>156</v>
      </c>
      <c r="G18" s="143">
        <v>23</v>
      </c>
      <c r="H18" s="143">
        <v>23</v>
      </c>
      <c r="I18" s="143">
        <v>21</v>
      </c>
      <c r="J18" s="144">
        <f t="shared" si="0"/>
        <v>67</v>
      </c>
      <c r="K18" s="143">
        <v>23</v>
      </c>
      <c r="L18" s="143">
        <v>21</v>
      </c>
      <c r="M18" s="144">
        <f t="shared" si="1"/>
        <v>111</v>
      </c>
      <c r="N18" s="143">
        <v>7</v>
      </c>
      <c r="O18" s="143"/>
      <c r="P18" s="143"/>
      <c r="Q18" s="102"/>
      <c r="R18" s="159"/>
      <c r="S18" s="159"/>
      <c r="T18" s="47" t="s">
        <v>125</v>
      </c>
    </row>
    <row r="19" spans="1:20">
      <c r="A19" s="141">
        <v>7</v>
      </c>
      <c r="B19" s="149" t="s">
        <v>95</v>
      </c>
      <c r="C19" s="102">
        <v>1971</v>
      </c>
      <c r="D19" s="47" t="s">
        <v>124</v>
      </c>
      <c r="E19" s="150" t="s">
        <v>111</v>
      </c>
      <c r="F19" s="47" t="s">
        <v>133</v>
      </c>
      <c r="G19" s="58">
        <v>22</v>
      </c>
      <c r="H19" s="58">
        <v>23</v>
      </c>
      <c r="I19" s="58">
        <v>22</v>
      </c>
      <c r="J19" s="144">
        <f t="shared" si="0"/>
        <v>67</v>
      </c>
      <c r="K19" s="47">
        <v>23</v>
      </c>
      <c r="L19" s="47">
        <v>18</v>
      </c>
      <c r="M19" s="144">
        <f t="shared" si="1"/>
        <v>108</v>
      </c>
      <c r="N19" s="58"/>
      <c r="O19" s="58"/>
      <c r="P19" s="58"/>
      <c r="Q19" s="58"/>
      <c r="R19" s="159"/>
      <c r="S19" s="159"/>
      <c r="T19" s="47" t="s">
        <v>125</v>
      </c>
    </row>
    <row r="20" spans="1:20">
      <c r="A20" s="141">
        <v>8</v>
      </c>
      <c r="B20" s="142" t="s">
        <v>92</v>
      </c>
      <c r="C20" s="102">
        <v>1967</v>
      </c>
      <c r="D20" s="47" t="s">
        <v>124</v>
      </c>
      <c r="E20" s="63" t="s">
        <v>115</v>
      </c>
      <c r="F20" s="139" t="s">
        <v>155</v>
      </c>
      <c r="G20" s="139">
        <v>21</v>
      </c>
      <c r="H20" s="139">
        <v>20</v>
      </c>
      <c r="I20" s="139">
        <v>22</v>
      </c>
      <c r="J20" s="144">
        <f t="shared" si="0"/>
        <v>63</v>
      </c>
      <c r="K20" s="143">
        <v>23</v>
      </c>
      <c r="L20" s="148">
        <v>21</v>
      </c>
      <c r="M20" s="144">
        <f t="shared" si="1"/>
        <v>107</v>
      </c>
      <c r="N20" s="145"/>
      <c r="O20" s="145"/>
      <c r="P20" s="145"/>
      <c r="Q20" s="147"/>
      <c r="R20" s="159"/>
      <c r="S20" s="159"/>
      <c r="T20" s="47">
        <v>1</v>
      </c>
    </row>
    <row r="21" spans="1:20">
      <c r="A21" s="141">
        <v>9</v>
      </c>
      <c r="B21" s="142" t="s">
        <v>85</v>
      </c>
      <c r="C21" s="47">
        <v>1996</v>
      </c>
      <c r="D21" s="47" t="s">
        <v>125</v>
      </c>
      <c r="E21" s="63" t="s">
        <v>111</v>
      </c>
      <c r="F21" s="58" t="s">
        <v>137</v>
      </c>
      <c r="G21" s="143">
        <v>23</v>
      </c>
      <c r="H21" s="143">
        <v>20</v>
      </c>
      <c r="I21" s="143">
        <v>22</v>
      </c>
      <c r="J21" s="144">
        <f t="shared" si="0"/>
        <v>65</v>
      </c>
      <c r="K21" s="143">
        <v>21</v>
      </c>
      <c r="L21" s="143">
        <v>21</v>
      </c>
      <c r="M21" s="144">
        <f t="shared" si="1"/>
        <v>107</v>
      </c>
      <c r="N21" s="145"/>
      <c r="O21" s="145"/>
      <c r="P21" s="145"/>
      <c r="Q21" s="102"/>
      <c r="R21" s="159"/>
      <c r="S21" s="159"/>
      <c r="T21" s="47">
        <v>1</v>
      </c>
    </row>
    <row r="22" spans="1:20">
      <c r="A22" s="141">
        <v>10</v>
      </c>
      <c r="B22" s="142" t="s">
        <v>82</v>
      </c>
      <c r="C22" s="102">
        <v>1995</v>
      </c>
      <c r="D22" s="47" t="s">
        <v>125</v>
      </c>
      <c r="E22" s="63" t="s">
        <v>111</v>
      </c>
      <c r="F22" s="58" t="s">
        <v>137</v>
      </c>
      <c r="G22" s="143">
        <v>21</v>
      </c>
      <c r="H22" s="139">
        <v>20</v>
      </c>
      <c r="I22" s="139">
        <v>20</v>
      </c>
      <c r="J22" s="144">
        <f t="shared" si="0"/>
        <v>61</v>
      </c>
      <c r="K22" s="139">
        <v>23</v>
      </c>
      <c r="L22" s="143">
        <v>22</v>
      </c>
      <c r="M22" s="144">
        <f t="shared" si="1"/>
        <v>106</v>
      </c>
      <c r="N22" s="145"/>
      <c r="O22" s="145"/>
      <c r="P22" s="145"/>
      <c r="Q22" s="147"/>
      <c r="R22" s="159"/>
      <c r="S22" s="159"/>
      <c r="T22" s="47">
        <v>1</v>
      </c>
    </row>
    <row r="23" spans="1:20">
      <c r="A23" s="141">
        <v>11</v>
      </c>
      <c r="B23" s="142" t="s">
        <v>76</v>
      </c>
      <c r="C23" s="63">
        <v>1996</v>
      </c>
      <c r="D23" s="47" t="s">
        <v>124</v>
      </c>
      <c r="E23" s="63" t="s">
        <v>111</v>
      </c>
      <c r="F23" s="47" t="s">
        <v>133</v>
      </c>
      <c r="G23" s="143">
        <v>22</v>
      </c>
      <c r="H23" s="143">
        <v>21</v>
      </c>
      <c r="I23" s="143">
        <v>18</v>
      </c>
      <c r="J23" s="144">
        <f t="shared" si="0"/>
        <v>61</v>
      </c>
      <c r="K23" s="143">
        <v>23</v>
      </c>
      <c r="L23" s="143">
        <v>22</v>
      </c>
      <c r="M23" s="144">
        <f t="shared" si="1"/>
        <v>106</v>
      </c>
      <c r="N23" s="143"/>
      <c r="O23" s="143"/>
      <c r="P23" s="143"/>
      <c r="Q23" s="102"/>
      <c r="R23" s="159"/>
      <c r="S23" s="159"/>
      <c r="T23" s="47">
        <v>1</v>
      </c>
    </row>
    <row r="24" spans="1:20">
      <c r="A24" s="141">
        <v>12</v>
      </c>
      <c r="B24" s="142" t="s">
        <v>91</v>
      </c>
      <c r="C24" s="47">
        <v>1992</v>
      </c>
      <c r="D24" s="47" t="s">
        <v>124</v>
      </c>
      <c r="E24" s="63" t="s">
        <v>111</v>
      </c>
      <c r="F24" s="139" t="s">
        <v>132</v>
      </c>
      <c r="G24" s="143">
        <v>20</v>
      </c>
      <c r="H24" s="139">
        <v>20</v>
      </c>
      <c r="I24" s="139">
        <v>23</v>
      </c>
      <c r="J24" s="144">
        <f t="shared" si="0"/>
        <v>63</v>
      </c>
      <c r="K24" s="139">
        <v>21</v>
      </c>
      <c r="L24" s="148">
        <v>22</v>
      </c>
      <c r="M24" s="144">
        <f t="shared" si="1"/>
        <v>106</v>
      </c>
      <c r="N24" s="145"/>
      <c r="O24" s="145"/>
      <c r="P24" s="145"/>
      <c r="Q24" s="147"/>
      <c r="R24" s="159"/>
      <c r="S24" s="159"/>
      <c r="T24" s="47">
        <v>1</v>
      </c>
    </row>
    <row r="25" spans="1:20">
      <c r="A25" s="141">
        <v>13</v>
      </c>
      <c r="B25" s="142" t="s">
        <v>105</v>
      </c>
      <c r="C25" s="102">
        <v>1989</v>
      </c>
      <c r="D25" s="47" t="s">
        <v>125</v>
      </c>
      <c r="E25" s="63" t="s">
        <v>111</v>
      </c>
      <c r="F25" s="47" t="s">
        <v>152</v>
      </c>
      <c r="G25" s="143">
        <v>22</v>
      </c>
      <c r="H25" s="139">
        <v>21</v>
      </c>
      <c r="I25" s="139">
        <v>18</v>
      </c>
      <c r="J25" s="144">
        <f t="shared" si="0"/>
        <v>61</v>
      </c>
      <c r="K25" s="139">
        <v>22</v>
      </c>
      <c r="L25" s="143">
        <v>20</v>
      </c>
      <c r="M25" s="144">
        <f t="shared" si="1"/>
        <v>103</v>
      </c>
      <c r="N25" s="145"/>
      <c r="O25" s="145"/>
      <c r="P25" s="145"/>
      <c r="Q25" s="147"/>
      <c r="R25" s="159"/>
      <c r="S25" s="159"/>
      <c r="T25" s="47">
        <v>1</v>
      </c>
    </row>
    <row r="26" spans="1:20">
      <c r="A26" s="141">
        <v>14</v>
      </c>
      <c r="B26" s="142" t="s">
        <v>75</v>
      </c>
      <c r="C26" s="63">
        <v>1968</v>
      </c>
      <c r="D26" s="47" t="s">
        <v>125</v>
      </c>
      <c r="E26" s="63" t="s">
        <v>167</v>
      </c>
      <c r="F26" s="47" t="s">
        <v>129</v>
      </c>
      <c r="G26" s="143">
        <v>24</v>
      </c>
      <c r="H26" s="143">
        <v>17</v>
      </c>
      <c r="I26" s="143">
        <v>22</v>
      </c>
      <c r="J26" s="144">
        <f t="shared" si="0"/>
        <v>63</v>
      </c>
      <c r="K26" s="143">
        <v>20</v>
      </c>
      <c r="L26" s="143">
        <v>20</v>
      </c>
      <c r="M26" s="144">
        <f t="shared" si="1"/>
        <v>103</v>
      </c>
      <c r="N26" s="143"/>
      <c r="O26" s="143"/>
      <c r="P26" s="143"/>
      <c r="Q26" s="102"/>
      <c r="R26" s="160"/>
      <c r="S26" s="160"/>
      <c r="T26" s="47">
        <v>1</v>
      </c>
    </row>
    <row r="27" spans="1:20">
      <c r="A27" s="141">
        <v>15</v>
      </c>
      <c r="B27" s="151" t="s">
        <v>102</v>
      </c>
      <c r="C27" s="102">
        <v>1962</v>
      </c>
      <c r="D27" s="47" t="s">
        <v>124</v>
      </c>
      <c r="E27" s="63" t="s">
        <v>111</v>
      </c>
      <c r="F27" s="47" t="s">
        <v>153</v>
      </c>
      <c r="G27" s="139">
        <v>21</v>
      </c>
      <c r="H27" s="139">
        <v>21</v>
      </c>
      <c r="I27" s="139">
        <v>17</v>
      </c>
      <c r="J27" s="144">
        <f t="shared" si="0"/>
        <v>59</v>
      </c>
      <c r="K27" s="139">
        <v>18</v>
      </c>
      <c r="L27" s="148">
        <v>25</v>
      </c>
      <c r="M27" s="144">
        <f t="shared" si="1"/>
        <v>102</v>
      </c>
      <c r="N27" s="143"/>
      <c r="O27" s="143"/>
      <c r="P27" s="143"/>
      <c r="Q27" s="146"/>
      <c r="R27" s="159"/>
      <c r="S27" s="159"/>
      <c r="T27" s="47">
        <v>2</v>
      </c>
    </row>
    <row r="28" spans="1:20">
      <c r="A28" s="141">
        <v>16</v>
      </c>
      <c r="B28" s="142" t="s">
        <v>86</v>
      </c>
      <c r="C28" s="47">
        <v>1974</v>
      </c>
      <c r="D28" s="47" t="s">
        <v>125</v>
      </c>
      <c r="E28" s="63" t="s">
        <v>114</v>
      </c>
      <c r="F28" s="58" t="s">
        <v>138</v>
      </c>
      <c r="G28" s="143">
        <v>20</v>
      </c>
      <c r="H28" s="143">
        <v>22</v>
      </c>
      <c r="I28" s="143">
        <v>17</v>
      </c>
      <c r="J28" s="144">
        <f t="shared" si="0"/>
        <v>59</v>
      </c>
      <c r="K28" s="143">
        <v>21</v>
      </c>
      <c r="L28" s="143">
        <v>21</v>
      </c>
      <c r="M28" s="144">
        <f t="shared" si="1"/>
        <v>101</v>
      </c>
      <c r="N28" s="143"/>
      <c r="O28" s="143"/>
      <c r="P28" s="143"/>
      <c r="Q28" s="102"/>
      <c r="R28" s="159"/>
      <c r="S28" s="159"/>
      <c r="T28" s="47">
        <v>2</v>
      </c>
    </row>
    <row r="29" spans="1:20">
      <c r="A29" s="141">
        <v>17</v>
      </c>
      <c r="B29" s="142" t="s">
        <v>79</v>
      </c>
      <c r="C29" s="102">
        <v>1963</v>
      </c>
      <c r="D29" s="47" t="s">
        <v>125</v>
      </c>
      <c r="E29" s="63" t="s">
        <v>167</v>
      </c>
      <c r="F29" s="47" t="s">
        <v>129</v>
      </c>
      <c r="G29" s="139">
        <v>20</v>
      </c>
      <c r="H29" s="139">
        <v>19</v>
      </c>
      <c r="I29" s="139">
        <v>21</v>
      </c>
      <c r="J29" s="144">
        <f t="shared" si="0"/>
        <v>60</v>
      </c>
      <c r="K29" s="139">
        <v>21</v>
      </c>
      <c r="L29" s="148">
        <v>20</v>
      </c>
      <c r="M29" s="144">
        <f t="shared" si="1"/>
        <v>101</v>
      </c>
      <c r="N29" s="143"/>
      <c r="O29" s="143"/>
      <c r="P29" s="143"/>
      <c r="Q29" s="146"/>
      <c r="R29" s="159"/>
      <c r="S29" s="159"/>
      <c r="T29" s="47">
        <v>2</v>
      </c>
    </row>
    <row r="30" spans="1:20">
      <c r="A30" s="141">
        <v>18</v>
      </c>
      <c r="B30" s="142" t="s">
        <v>80</v>
      </c>
      <c r="C30" s="47">
        <v>1977</v>
      </c>
      <c r="D30" s="47" t="s">
        <v>124</v>
      </c>
      <c r="E30" s="63" t="s">
        <v>111</v>
      </c>
      <c r="F30" s="139" t="s">
        <v>134</v>
      </c>
      <c r="G30" s="143">
        <v>17</v>
      </c>
      <c r="H30" s="139">
        <v>20</v>
      </c>
      <c r="I30" s="139">
        <v>22</v>
      </c>
      <c r="J30" s="144">
        <f t="shared" si="0"/>
        <v>59</v>
      </c>
      <c r="K30" s="139">
        <v>20</v>
      </c>
      <c r="L30" s="148">
        <v>20</v>
      </c>
      <c r="M30" s="144">
        <f t="shared" si="1"/>
        <v>99</v>
      </c>
      <c r="N30" s="145"/>
      <c r="O30" s="145"/>
      <c r="P30" s="145"/>
      <c r="Q30" s="147"/>
      <c r="R30" s="159"/>
      <c r="S30" s="159"/>
      <c r="T30" s="47">
        <v>2</v>
      </c>
    </row>
    <row r="31" spans="1:20">
      <c r="A31" s="141">
        <v>19</v>
      </c>
      <c r="B31" s="142" t="s">
        <v>104</v>
      </c>
      <c r="C31" s="102">
        <v>1965</v>
      </c>
      <c r="D31" s="47" t="s">
        <v>124</v>
      </c>
      <c r="E31" s="63" t="s">
        <v>111</v>
      </c>
      <c r="F31" s="139" t="s">
        <v>147</v>
      </c>
      <c r="G31" s="139">
        <v>21</v>
      </c>
      <c r="H31" s="139">
        <v>20</v>
      </c>
      <c r="I31" s="139">
        <v>22</v>
      </c>
      <c r="J31" s="144">
        <f t="shared" si="0"/>
        <v>63</v>
      </c>
      <c r="K31" s="143">
        <v>19</v>
      </c>
      <c r="L31" s="148">
        <v>17</v>
      </c>
      <c r="M31" s="144">
        <f t="shared" si="1"/>
        <v>99</v>
      </c>
      <c r="N31" s="145"/>
      <c r="O31" s="145"/>
      <c r="P31" s="145"/>
      <c r="Q31" s="147"/>
      <c r="R31" s="159"/>
      <c r="S31" s="159"/>
      <c r="T31" s="47">
        <v>2</v>
      </c>
    </row>
    <row r="32" spans="1:20">
      <c r="A32" s="141">
        <v>20</v>
      </c>
      <c r="B32" s="142" t="s">
        <v>77</v>
      </c>
      <c r="C32" s="63">
        <v>1982</v>
      </c>
      <c r="D32" s="47" t="s">
        <v>125</v>
      </c>
      <c r="E32" s="63" t="s">
        <v>112</v>
      </c>
      <c r="F32" s="58" t="s">
        <v>138</v>
      </c>
      <c r="G32" s="143">
        <v>22</v>
      </c>
      <c r="H32" s="143">
        <v>13</v>
      </c>
      <c r="I32" s="143">
        <v>20</v>
      </c>
      <c r="J32" s="144">
        <f t="shared" si="0"/>
        <v>55</v>
      </c>
      <c r="K32" s="143">
        <v>21</v>
      </c>
      <c r="L32" s="143">
        <v>22</v>
      </c>
      <c r="M32" s="144">
        <f t="shared" si="1"/>
        <v>98</v>
      </c>
      <c r="N32" s="143"/>
      <c r="O32" s="143"/>
      <c r="P32" s="143"/>
      <c r="Q32" s="146"/>
      <c r="R32" s="159"/>
      <c r="S32" s="159"/>
      <c r="T32" s="58">
        <v>2</v>
      </c>
    </row>
    <row r="33" spans="1:27">
      <c r="A33" s="141">
        <v>21</v>
      </c>
      <c r="B33" s="142" t="s">
        <v>89</v>
      </c>
      <c r="C33" s="47">
        <v>1994</v>
      </c>
      <c r="D33" s="47" t="s">
        <v>125</v>
      </c>
      <c r="E33" s="63" t="s">
        <v>111</v>
      </c>
      <c r="F33" s="58" t="s">
        <v>137</v>
      </c>
      <c r="G33" s="139">
        <v>21</v>
      </c>
      <c r="H33" s="143">
        <v>22</v>
      </c>
      <c r="I33" s="143">
        <v>16</v>
      </c>
      <c r="J33" s="144">
        <f t="shared" si="0"/>
        <v>59</v>
      </c>
      <c r="K33" s="143">
        <v>19</v>
      </c>
      <c r="L33" s="143">
        <v>20</v>
      </c>
      <c r="M33" s="144">
        <f t="shared" si="1"/>
        <v>98</v>
      </c>
      <c r="N33" s="143"/>
      <c r="O33" s="143"/>
      <c r="P33" s="143"/>
      <c r="Q33" s="147"/>
      <c r="R33" s="159"/>
      <c r="S33" s="159"/>
      <c r="T33" s="47">
        <v>2</v>
      </c>
    </row>
    <row r="34" spans="1:27">
      <c r="A34" s="141">
        <v>22</v>
      </c>
      <c r="B34" s="149" t="s">
        <v>97</v>
      </c>
      <c r="C34" s="47">
        <v>1998</v>
      </c>
      <c r="D34" s="60">
        <v>1</v>
      </c>
      <c r="E34" s="150" t="s">
        <v>111</v>
      </c>
      <c r="F34" s="58" t="s">
        <v>137</v>
      </c>
      <c r="G34" s="143">
        <v>20</v>
      </c>
      <c r="H34" s="143">
        <v>23</v>
      </c>
      <c r="I34" s="143">
        <v>17</v>
      </c>
      <c r="J34" s="144">
        <f t="shared" si="0"/>
        <v>60</v>
      </c>
      <c r="K34" s="143">
        <v>20</v>
      </c>
      <c r="L34" s="143">
        <v>18</v>
      </c>
      <c r="M34" s="144">
        <f t="shared" si="1"/>
        <v>98</v>
      </c>
      <c r="N34" s="143"/>
      <c r="O34" s="143"/>
      <c r="P34" s="143"/>
      <c r="Q34" s="102"/>
      <c r="R34" s="159"/>
      <c r="S34" s="159"/>
      <c r="T34" s="47">
        <v>2</v>
      </c>
    </row>
    <row r="35" spans="1:27">
      <c r="A35" s="141">
        <v>23</v>
      </c>
      <c r="B35" s="142" t="s">
        <v>74</v>
      </c>
      <c r="C35" s="63">
        <v>1985</v>
      </c>
      <c r="D35" s="47" t="s">
        <v>124</v>
      </c>
      <c r="E35" s="63" t="s">
        <v>111</v>
      </c>
      <c r="F35" s="139" t="s">
        <v>132</v>
      </c>
      <c r="G35" s="143">
        <v>19</v>
      </c>
      <c r="H35" s="143">
        <v>20</v>
      </c>
      <c r="I35" s="143">
        <v>20</v>
      </c>
      <c r="J35" s="144">
        <f t="shared" si="0"/>
        <v>59</v>
      </c>
      <c r="K35" s="143">
        <v>20</v>
      </c>
      <c r="L35" s="143">
        <v>18</v>
      </c>
      <c r="M35" s="144">
        <f t="shared" si="1"/>
        <v>97</v>
      </c>
      <c r="N35" s="143"/>
      <c r="O35" s="143"/>
      <c r="P35" s="143"/>
      <c r="Q35" s="102"/>
      <c r="R35" s="159"/>
      <c r="S35" s="159"/>
      <c r="T35" s="47">
        <v>2</v>
      </c>
    </row>
    <row r="36" spans="1:27">
      <c r="A36" s="141">
        <v>24</v>
      </c>
      <c r="B36" s="142" t="s">
        <v>100</v>
      </c>
      <c r="C36" s="47">
        <v>1996</v>
      </c>
      <c r="D36" s="60">
        <v>1</v>
      </c>
      <c r="E36" s="63" t="s">
        <v>111</v>
      </c>
      <c r="F36" s="58" t="s">
        <v>137</v>
      </c>
      <c r="G36" s="143">
        <v>20</v>
      </c>
      <c r="H36" s="143">
        <v>21</v>
      </c>
      <c r="I36" s="143">
        <v>19</v>
      </c>
      <c r="J36" s="144">
        <f t="shared" si="0"/>
        <v>60</v>
      </c>
      <c r="K36" s="143">
        <v>20</v>
      </c>
      <c r="L36" s="143">
        <v>16</v>
      </c>
      <c r="M36" s="144">
        <f t="shared" si="1"/>
        <v>96</v>
      </c>
      <c r="N36" s="143"/>
      <c r="O36" s="143"/>
      <c r="P36" s="143"/>
      <c r="Q36" s="146"/>
      <c r="R36" s="159"/>
      <c r="S36" s="159"/>
      <c r="T36" s="58">
        <v>2</v>
      </c>
    </row>
    <row r="37" spans="1:27">
      <c r="A37" s="141">
        <v>25</v>
      </c>
      <c r="B37" s="142" t="s">
        <v>103</v>
      </c>
      <c r="C37" s="47">
        <v>1962</v>
      </c>
      <c r="D37" s="47" t="s">
        <v>125</v>
      </c>
      <c r="E37" s="63" t="s">
        <v>119</v>
      </c>
      <c r="F37" s="47" t="s">
        <v>142</v>
      </c>
      <c r="G37" s="143">
        <v>22</v>
      </c>
      <c r="H37" s="139">
        <v>20</v>
      </c>
      <c r="I37" s="139">
        <v>20</v>
      </c>
      <c r="J37" s="144">
        <f t="shared" si="0"/>
        <v>62</v>
      </c>
      <c r="K37" s="139">
        <v>16</v>
      </c>
      <c r="L37" s="148">
        <v>17</v>
      </c>
      <c r="M37" s="144">
        <f t="shared" si="1"/>
        <v>95</v>
      </c>
      <c r="N37" s="145"/>
      <c r="O37" s="145"/>
      <c r="P37" s="145"/>
      <c r="Q37" s="147"/>
      <c r="R37" s="159"/>
      <c r="S37" s="159"/>
      <c r="T37" s="47">
        <v>2</v>
      </c>
    </row>
    <row r="38" spans="1:27">
      <c r="A38" s="141">
        <v>26</v>
      </c>
      <c r="B38" s="142" t="s">
        <v>78</v>
      </c>
      <c r="C38" s="47">
        <v>1997</v>
      </c>
      <c r="D38" s="60">
        <v>1</v>
      </c>
      <c r="E38" s="63" t="s">
        <v>111</v>
      </c>
      <c r="F38" s="58" t="s">
        <v>137</v>
      </c>
      <c r="G38" s="139">
        <v>19</v>
      </c>
      <c r="H38" s="143">
        <v>19</v>
      </c>
      <c r="I38" s="143">
        <v>19</v>
      </c>
      <c r="J38" s="144">
        <f t="shared" si="0"/>
        <v>57</v>
      </c>
      <c r="K38" s="143">
        <v>18</v>
      </c>
      <c r="L38" s="143">
        <v>19</v>
      </c>
      <c r="M38" s="144">
        <f t="shared" si="1"/>
        <v>94</v>
      </c>
      <c r="N38" s="143"/>
      <c r="O38" s="143"/>
      <c r="P38" s="143"/>
      <c r="Q38" s="147"/>
      <c r="R38" s="159"/>
      <c r="S38" s="159"/>
      <c r="T38" s="47">
        <v>2</v>
      </c>
    </row>
    <row r="39" spans="1:27">
      <c r="A39" s="141">
        <v>27</v>
      </c>
      <c r="B39" s="142" t="s">
        <v>107</v>
      </c>
      <c r="C39" s="102">
        <v>1998</v>
      </c>
      <c r="D39" s="60">
        <v>1</v>
      </c>
      <c r="E39" s="63" t="s">
        <v>111</v>
      </c>
      <c r="F39" s="139" t="s">
        <v>136</v>
      </c>
      <c r="G39" s="58">
        <v>20</v>
      </c>
      <c r="H39" s="58">
        <v>17</v>
      </c>
      <c r="I39" s="58">
        <v>17</v>
      </c>
      <c r="J39" s="144">
        <f t="shared" si="0"/>
        <v>54</v>
      </c>
      <c r="K39" s="47">
        <v>17</v>
      </c>
      <c r="L39" s="47">
        <v>22</v>
      </c>
      <c r="M39" s="144">
        <f t="shared" si="1"/>
        <v>93</v>
      </c>
      <c r="N39" s="58"/>
      <c r="O39" s="58"/>
      <c r="P39" s="58"/>
      <c r="Q39" s="58"/>
      <c r="R39" s="159"/>
      <c r="S39" s="159"/>
      <c r="T39" s="47"/>
    </row>
    <row r="40" spans="1:27">
      <c r="A40" s="141">
        <v>28</v>
      </c>
      <c r="B40" s="142" t="s">
        <v>93</v>
      </c>
      <c r="C40" s="102">
        <v>1974</v>
      </c>
      <c r="D40" s="60">
        <v>1</v>
      </c>
      <c r="E40" s="63" t="s">
        <v>111</v>
      </c>
      <c r="F40" s="47" t="s">
        <v>133</v>
      </c>
      <c r="G40" s="143">
        <v>18</v>
      </c>
      <c r="H40" s="139">
        <v>19</v>
      </c>
      <c r="I40" s="139">
        <v>17</v>
      </c>
      <c r="J40" s="144">
        <f t="shared" si="0"/>
        <v>54</v>
      </c>
      <c r="K40" s="139">
        <v>19</v>
      </c>
      <c r="L40" s="143">
        <v>20</v>
      </c>
      <c r="M40" s="144">
        <f t="shared" si="1"/>
        <v>93</v>
      </c>
      <c r="N40" s="145"/>
      <c r="O40" s="145"/>
      <c r="P40" s="145"/>
      <c r="Q40" s="147"/>
      <c r="R40" s="159"/>
      <c r="S40" s="159"/>
      <c r="T40" s="47"/>
    </row>
    <row r="41" spans="1:27">
      <c r="A41" s="141">
        <v>29</v>
      </c>
      <c r="B41" s="142" t="s">
        <v>101</v>
      </c>
      <c r="C41" s="47">
        <v>1994</v>
      </c>
      <c r="D41" s="47" t="s">
        <v>125</v>
      </c>
      <c r="E41" s="63" t="s">
        <v>180</v>
      </c>
      <c r="F41" s="47" t="s">
        <v>129</v>
      </c>
      <c r="G41" s="139">
        <v>21</v>
      </c>
      <c r="H41" s="143">
        <v>17</v>
      </c>
      <c r="I41" s="143">
        <v>14</v>
      </c>
      <c r="J41" s="144">
        <f t="shared" si="0"/>
        <v>52</v>
      </c>
      <c r="K41" s="143">
        <v>22</v>
      </c>
      <c r="L41" s="143">
        <v>17</v>
      </c>
      <c r="M41" s="144">
        <f t="shared" si="1"/>
        <v>91</v>
      </c>
      <c r="N41" s="143"/>
      <c r="O41" s="143"/>
      <c r="P41" s="143"/>
      <c r="Q41" s="147"/>
      <c r="R41" s="159"/>
      <c r="S41" s="159"/>
      <c r="T41" s="47"/>
    </row>
    <row r="42" spans="1:27">
      <c r="A42" s="141">
        <v>30</v>
      </c>
      <c r="B42" s="142" t="s">
        <v>83</v>
      </c>
      <c r="C42" s="102">
        <v>1945</v>
      </c>
      <c r="D42" s="47" t="s">
        <v>124</v>
      </c>
      <c r="E42" s="63" t="s">
        <v>111</v>
      </c>
      <c r="F42" s="58" t="s">
        <v>133</v>
      </c>
      <c r="G42" s="139">
        <v>20</v>
      </c>
      <c r="H42" s="139">
        <v>17</v>
      </c>
      <c r="I42" s="139">
        <v>20</v>
      </c>
      <c r="J42" s="144">
        <f t="shared" si="0"/>
        <v>57</v>
      </c>
      <c r="K42" s="139">
        <v>18</v>
      </c>
      <c r="L42" s="148">
        <v>16</v>
      </c>
      <c r="M42" s="144">
        <f t="shared" si="1"/>
        <v>91</v>
      </c>
      <c r="N42" s="143"/>
      <c r="O42" s="143"/>
      <c r="P42" s="143"/>
      <c r="Q42" s="146"/>
      <c r="R42" s="159"/>
      <c r="S42" s="159"/>
      <c r="T42" s="47"/>
    </row>
    <row r="43" spans="1:27" ht="15.75">
      <c r="A43" s="141">
        <v>31</v>
      </c>
      <c r="B43" s="142" t="s">
        <v>88</v>
      </c>
      <c r="C43" s="47">
        <v>1972</v>
      </c>
      <c r="D43" s="60">
        <v>1</v>
      </c>
      <c r="E43" s="63" t="s">
        <v>110</v>
      </c>
      <c r="F43" s="58" t="s">
        <v>146</v>
      </c>
      <c r="G43" s="143">
        <v>16</v>
      </c>
      <c r="H43" s="143">
        <v>22</v>
      </c>
      <c r="I43" s="143">
        <v>15</v>
      </c>
      <c r="J43" s="144">
        <f t="shared" si="0"/>
        <v>53</v>
      </c>
      <c r="K43" s="143">
        <v>18</v>
      </c>
      <c r="L43" s="143">
        <v>19</v>
      </c>
      <c r="M43" s="144">
        <f t="shared" si="1"/>
        <v>90</v>
      </c>
      <c r="N43" s="143"/>
      <c r="O43" s="143"/>
      <c r="P43" s="143"/>
      <c r="Q43" s="146"/>
      <c r="R43" s="159"/>
      <c r="S43" s="159"/>
      <c r="T43" s="58"/>
      <c r="U43" s="124"/>
      <c r="V43" s="124"/>
      <c r="W43" s="124"/>
      <c r="X43" s="124"/>
      <c r="Y43" s="124"/>
      <c r="Z43" s="124"/>
      <c r="AA43" s="124"/>
    </row>
    <row r="44" spans="1:27" ht="15.75">
      <c r="A44" s="141">
        <v>32</v>
      </c>
      <c r="B44" s="142" t="s">
        <v>84</v>
      </c>
      <c r="C44" s="102">
        <v>1997</v>
      </c>
      <c r="D44" s="60">
        <v>1</v>
      </c>
      <c r="E44" s="63" t="s">
        <v>111</v>
      </c>
      <c r="F44" s="58" t="s">
        <v>137</v>
      </c>
      <c r="G44" s="58">
        <v>20</v>
      </c>
      <c r="H44" s="58">
        <v>16</v>
      </c>
      <c r="I44" s="58">
        <v>19</v>
      </c>
      <c r="J44" s="144">
        <f t="shared" si="0"/>
        <v>55</v>
      </c>
      <c r="K44" s="47">
        <v>20</v>
      </c>
      <c r="L44" s="47">
        <v>15</v>
      </c>
      <c r="M44" s="144">
        <f t="shared" si="1"/>
        <v>90</v>
      </c>
      <c r="N44" s="58"/>
      <c r="O44" s="58"/>
      <c r="P44" s="58"/>
      <c r="Q44" s="58"/>
      <c r="R44" s="159"/>
      <c r="S44" s="159"/>
      <c r="T44" s="47"/>
      <c r="U44" s="124"/>
      <c r="V44" s="124"/>
      <c r="W44" s="124"/>
      <c r="X44" s="124"/>
      <c r="Y44" s="124"/>
      <c r="Z44" s="124"/>
      <c r="AA44" s="124"/>
    </row>
    <row r="45" spans="1:27" ht="15.75">
      <c r="A45" s="141">
        <v>33</v>
      </c>
      <c r="B45" s="149" t="s">
        <v>96</v>
      </c>
      <c r="C45" s="47">
        <v>1956</v>
      </c>
      <c r="D45" s="60">
        <v>1</v>
      </c>
      <c r="E45" s="150" t="s">
        <v>111</v>
      </c>
      <c r="F45" s="47" t="s">
        <v>133</v>
      </c>
      <c r="G45" s="143">
        <v>18</v>
      </c>
      <c r="H45" s="143">
        <v>16</v>
      </c>
      <c r="I45" s="143">
        <v>16</v>
      </c>
      <c r="J45" s="144">
        <f t="shared" si="0"/>
        <v>50</v>
      </c>
      <c r="K45" s="143">
        <v>17</v>
      </c>
      <c r="L45" s="143">
        <v>20</v>
      </c>
      <c r="M45" s="144">
        <f t="shared" si="1"/>
        <v>87</v>
      </c>
      <c r="N45" s="145"/>
      <c r="O45" s="145"/>
      <c r="P45" s="145"/>
      <c r="Q45" s="102"/>
      <c r="R45" s="159"/>
      <c r="S45" s="159"/>
      <c r="T45" s="47"/>
      <c r="U45" s="124"/>
      <c r="V45" s="124"/>
      <c r="W45" s="124"/>
      <c r="X45" s="124"/>
      <c r="Y45" s="124"/>
      <c r="Z45" s="124"/>
      <c r="AA45" s="124"/>
    </row>
    <row r="46" spans="1:27" ht="15.75">
      <c r="A46" s="141">
        <v>34</v>
      </c>
      <c r="B46" s="142" t="s">
        <v>106</v>
      </c>
      <c r="C46" s="102">
        <v>1970</v>
      </c>
      <c r="D46" s="47" t="s">
        <v>125</v>
      </c>
      <c r="E46" s="63" t="s">
        <v>119</v>
      </c>
      <c r="F46" s="47" t="s">
        <v>142</v>
      </c>
      <c r="G46" s="139">
        <v>16</v>
      </c>
      <c r="H46" s="139">
        <v>17</v>
      </c>
      <c r="I46" s="139">
        <v>14</v>
      </c>
      <c r="J46" s="144">
        <f t="shared" si="0"/>
        <v>47</v>
      </c>
      <c r="K46" s="139">
        <v>14</v>
      </c>
      <c r="L46" s="148">
        <v>22</v>
      </c>
      <c r="M46" s="144">
        <f t="shared" si="1"/>
        <v>83</v>
      </c>
      <c r="N46" s="143"/>
      <c r="O46" s="143"/>
      <c r="P46" s="143"/>
      <c r="Q46" s="146"/>
      <c r="R46" s="159"/>
      <c r="S46" s="159"/>
      <c r="T46" s="47"/>
      <c r="U46" s="124"/>
      <c r="V46" s="124"/>
      <c r="W46" s="124"/>
      <c r="X46" s="124"/>
      <c r="Y46" s="124"/>
      <c r="Z46" s="124"/>
      <c r="AA46" s="124"/>
    </row>
    <row r="47" spans="1:27" ht="15.75">
      <c r="A47" s="141">
        <v>35</v>
      </c>
      <c r="B47" s="142" t="s">
        <v>94</v>
      </c>
      <c r="C47" s="102">
        <v>1974</v>
      </c>
      <c r="D47" s="60">
        <v>1</v>
      </c>
      <c r="E47" s="63" t="s">
        <v>116</v>
      </c>
      <c r="F47" s="58" t="s">
        <v>141</v>
      </c>
      <c r="G47" s="139">
        <v>20</v>
      </c>
      <c r="H47" s="139">
        <v>14</v>
      </c>
      <c r="I47" s="139">
        <v>18</v>
      </c>
      <c r="J47" s="144">
        <f t="shared" si="0"/>
        <v>52</v>
      </c>
      <c r="K47" s="139">
        <v>14</v>
      </c>
      <c r="L47" s="148">
        <v>17</v>
      </c>
      <c r="M47" s="144">
        <f t="shared" si="1"/>
        <v>83</v>
      </c>
      <c r="N47" s="143"/>
      <c r="O47" s="143"/>
      <c r="P47" s="143"/>
      <c r="Q47" s="146"/>
      <c r="R47" s="159"/>
      <c r="S47" s="159"/>
      <c r="T47" s="47"/>
      <c r="U47" s="124"/>
      <c r="V47" s="124"/>
      <c r="W47" s="124"/>
      <c r="X47" s="124"/>
      <c r="Y47" s="124"/>
      <c r="Z47" s="124"/>
      <c r="AA47" s="124"/>
    </row>
    <row r="48" spans="1:27" ht="15.75">
      <c r="A48" s="141">
        <v>36</v>
      </c>
      <c r="B48" s="149" t="s">
        <v>98</v>
      </c>
      <c r="C48" s="102">
        <v>1967</v>
      </c>
      <c r="D48" s="47" t="s">
        <v>125</v>
      </c>
      <c r="E48" s="150" t="s">
        <v>117</v>
      </c>
      <c r="F48" s="47" t="s">
        <v>142</v>
      </c>
      <c r="G48" s="143">
        <v>14</v>
      </c>
      <c r="H48" s="143">
        <v>13</v>
      </c>
      <c r="I48" s="143">
        <v>17</v>
      </c>
      <c r="J48" s="144">
        <f t="shared" si="0"/>
        <v>44</v>
      </c>
      <c r="K48" s="143">
        <v>12</v>
      </c>
      <c r="L48" s="143">
        <v>15</v>
      </c>
      <c r="M48" s="144">
        <f t="shared" si="1"/>
        <v>71</v>
      </c>
      <c r="N48" s="143"/>
      <c r="O48" s="143"/>
      <c r="P48" s="143"/>
      <c r="Q48" s="102"/>
      <c r="R48" s="160"/>
      <c r="S48" s="160"/>
      <c r="T48" s="47"/>
      <c r="U48" s="124"/>
      <c r="V48" s="124"/>
      <c r="W48" s="124"/>
      <c r="X48" s="124"/>
      <c r="Y48" s="124"/>
      <c r="Z48" s="124"/>
      <c r="AA48" s="124"/>
    </row>
    <row r="49" spans="1:28" ht="15.75">
      <c r="A49" s="141">
        <v>37</v>
      </c>
      <c r="B49" s="142" t="s">
        <v>81</v>
      </c>
      <c r="C49" s="102">
        <v>1975</v>
      </c>
      <c r="D49" s="60">
        <v>1</v>
      </c>
      <c r="E49" s="63" t="s">
        <v>113</v>
      </c>
      <c r="F49" s="140"/>
      <c r="G49" s="139">
        <v>19</v>
      </c>
      <c r="H49" s="139">
        <v>20</v>
      </c>
      <c r="I49" s="139">
        <v>19</v>
      </c>
      <c r="J49" s="144">
        <f t="shared" ref="J49" si="2">SUM(G49+H49+I49)</f>
        <v>58</v>
      </c>
      <c r="K49" s="193" t="s">
        <v>158</v>
      </c>
      <c r="L49" s="194"/>
      <c r="M49" s="194"/>
      <c r="N49" s="194"/>
      <c r="O49" s="194"/>
      <c r="P49" s="194"/>
      <c r="Q49" s="194"/>
      <c r="R49" s="194"/>
      <c r="S49" s="194"/>
      <c r="T49" s="195"/>
      <c r="U49" s="124"/>
      <c r="V49" s="124"/>
      <c r="W49" s="124"/>
      <c r="X49" s="124"/>
      <c r="Y49" s="124"/>
      <c r="Z49" s="124"/>
      <c r="AA49" s="124"/>
    </row>
    <row r="50" spans="1:28" ht="15.75">
      <c r="A50" s="141">
        <v>38</v>
      </c>
      <c r="B50" s="142" t="s">
        <v>127</v>
      </c>
      <c r="C50" s="102">
        <v>1963</v>
      </c>
      <c r="D50" s="47" t="s">
        <v>125</v>
      </c>
      <c r="E50" s="63" t="s">
        <v>180</v>
      </c>
      <c r="F50" s="139" t="s">
        <v>129</v>
      </c>
      <c r="G50" s="143">
        <v>14</v>
      </c>
      <c r="H50" s="143">
        <v>21</v>
      </c>
      <c r="I50" s="143">
        <v>18</v>
      </c>
      <c r="J50" s="144">
        <f t="shared" ref="J50" si="3">SUM(G50+H50+I50)</f>
        <v>53</v>
      </c>
      <c r="K50" s="193" t="s">
        <v>158</v>
      </c>
      <c r="L50" s="194"/>
      <c r="M50" s="194"/>
      <c r="N50" s="194"/>
      <c r="O50" s="194"/>
      <c r="P50" s="194"/>
      <c r="Q50" s="194"/>
      <c r="R50" s="194"/>
      <c r="S50" s="194"/>
      <c r="T50" s="195"/>
      <c r="U50" s="124"/>
      <c r="V50" s="124"/>
      <c r="W50" s="124"/>
      <c r="X50" s="124"/>
      <c r="Y50" s="124"/>
      <c r="Z50" s="124"/>
      <c r="AA50" s="124"/>
    </row>
    <row r="51" spans="1:28" ht="15.75">
      <c r="A51" s="165"/>
      <c r="B51" s="173"/>
      <c r="C51" s="174"/>
      <c r="D51" s="180"/>
      <c r="E51" s="175"/>
      <c r="F51" s="176"/>
      <c r="G51" s="181"/>
      <c r="H51" s="181"/>
      <c r="I51" s="181"/>
      <c r="J51" s="177"/>
      <c r="K51" s="178"/>
      <c r="L51" s="179"/>
      <c r="M51" s="179"/>
      <c r="N51" s="179"/>
      <c r="O51" s="179"/>
      <c r="P51" s="179"/>
      <c r="Q51" s="179"/>
      <c r="R51" s="179"/>
      <c r="S51" s="179"/>
      <c r="T51" s="179"/>
      <c r="U51" s="124"/>
      <c r="V51" s="124"/>
      <c r="W51" s="124"/>
      <c r="X51" s="124"/>
      <c r="Y51" s="124"/>
      <c r="Z51" s="124"/>
      <c r="AA51" s="124"/>
    </row>
    <row r="52" spans="1:28" ht="18.75">
      <c r="A52" s="119" t="s">
        <v>15</v>
      </c>
      <c r="B52" s="119"/>
      <c r="C52" s="90"/>
      <c r="D52" s="75"/>
      <c r="E52" s="75"/>
      <c r="F52" s="72"/>
      <c r="G52" s="207" t="s">
        <v>169</v>
      </c>
      <c r="H52" s="207"/>
      <c r="I52" s="207"/>
      <c r="J52" s="207"/>
      <c r="K52" s="207"/>
      <c r="L52" s="207"/>
      <c r="M52" s="208"/>
      <c r="N52" s="208"/>
      <c r="O52" s="208"/>
      <c r="P52" s="208"/>
      <c r="Q52" s="208"/>
      <c r="R52" s="110"/>
      <c r="S52" s="110"/>
      <c r="T52" s="88"/>
      <c r="U52" s="124"/>
      <c r="V52" s="124"/>
      <c r="W52" s="124"/>
      <c r="X52" s="124"/>
      <c r="Y52" s="124"/>
      <c r="Z52" s="124"/>
      <c r="AA52" s="124"/>
    </row>
    <row r="53" spans="1:28" ht="18.75">
      <c r="A53" s="120" t="s">
        <v>16</v>
      </c>
      <c r="B53" s="120"/>
      <c r="C53" s="90"/>
      <c r="D53" s="75"/>
      <c r="E53" s="75"/>
      <c r="F53" s="75"/>
      <c r="G53" s="50"/>
      <c r="H53" s="50"/>
      <c r="I53" s="133"/>
      <c r="J53" s="50"/>
      <c r="K53" s="133"/>
      <c r="L53" s="133"/>
      <c r="M53" s="133"/>
      <c r="N53" s="133"/>
      <c r="O53" s="133"/>
      <c r="P53" s="133"/>
      <c r="Q53" s="133"/>
      <c r="R53" s="121"/>
      <c r="S53" s="121"/>
      <c r="T53" s="88"/>
      <c r="U53" s="124"/>
      <c r="V53" s="124"/>
      <c r="W53" s="124"/>
      <c r="X53" s="124"/>
      <c r="Y53" s="124"/>
      <c r="Z53" s="124"/>
      <c r="AA53" s="124"/>
    </row>
    <row r="54" spans="1:28" ht="18.75">
      <c r="A54" s="120"/>
      <c r="B54" s="120"/>
      <c r="C54" s="90"/>
      <c r="D54" s="75"/>
      <c r="E54" s="75"/>
      <c r="F54" s="72"/>
      <c r="G54" s="51"/>
      <c r="H54" s="51"/>
      <c r="I54" s="134"/>
      <c r="J54" s="51"/>
      <c r="K54" s="134"/>
      <c r="L54" s="134"/>
      <c r="M54" s="134"/>
      <c r="N54" s="134"/>
      <c r="O54" s="134"/>
      <c r="P54" s="134"/>
      <c r="Q54" s="134"/>
      <c r="R54" s="74"/>
      <c r="S54" s="74"/>
      <c r="T54" s="88"/>
      <c r="U54" s="124"/>
      <c r="V54" s="124"/>
      <c r="W54" s="124"/>
      <c r="X54" s="124"/>
      <c r="Y54" s="124"/>
      <c r="Z54" s="124"/>
      <c r="AA54" s="124"/>
    </row>
    <row r="55" spans="1:28" ht="18.75">
      <c r="A55" s="120" t="s">
        <v>17</v>
      </c>
      <c r="B55" s="120"/>
      <c r="C55" s="90"/>
      <c r="D55" s="72"/>
      <c r="E55" s="72"/>
      <c r="F55" s="72"/>
      <c r="G55" s="51"/>
      <c r="H55" s="209" t="s">
        <v>165</v>
      </c>
      <c r="I55" s="209"/>
      <c r="J55" s="209"/>
      <c r="K55" s="209"/>
      <c r="L55" s="209"/>
      <c r="M55" s="209"/>
      <c r="N55" s="209"/>
      <c r="O55" s="209"/>
      <c r="P55" s="209"/>
      <c r="Q55" s="209"/>
      <c r="R55" s="121"/>
      <c r="S55" s="121"/>
      <c r="T55" s="88"/>
      <c r="U55" s="72"/>
      <c r="V55" s="124"/>
      <c r="W55" s="124"/>
      <c r="X55" s="124"/>
      <c r="Y55" s="124"/>
      <c r="Z55" s="124"/>
      <c r="AA55" s="124"/>
      <c r="AB55" s="124"/>
    </row>
    <row r="56" spans="1:28" ht="18.75">
      <c r="A56" s="120" t="s">
        <v>18</v>
      </c>
      <c r="B56" s="120"/>
      <c r="C56" s="90"/>
      <c r="D56" s="72"/>
      <c r="E56" s="72"/>
      <c r="F56" s="92"/>
      <c r="G56" s="50"/>
      <c r="H56" s="51"/>
      <c r="I56" s="51"/>
      <c r="J56" s="134"/>
      <c r="K56" s="51"/>
      <c r="L56" s="134"/>
      <c r="M56" s="135"/>
      <c r="N56" s="134"/>
      <c r="O56" s="136"/>
      <c r="P56" s="136"/>
      <c r="Q56" s="136"/>
      <c r="R56" s="74"/>
      <c r="S56" s="74"/>
      <c r="T56" s="88"/>
      <c r="U56" s="72"/>
      <c r="V56" s="124"/>
      <c r="W56" s="124"/>
      <c r="X56" s="124"/>
      <c r="Y56" s="124"/>
      <c r="Z56" s="124"/>
      <c r="AA56" s="124"/>
      <c r="AB56" s="124"/>
    </row>
    <row r="57" spans="1:28" ht="18.75">
      <c r="A57" s="131"/>
      <c r="B57" s="132"/>
      <c r="C57" s="110"/>
      <c r="D57" s="72"/>
      <c r="E57" s="123"/>
      <c r="F57" s="92"/>
      <c r="G57" s="92"/>
      <c r="H57" s="92"/>
      <c r="I57" s="92"/>
      <c r="J57" s="77"/>
      <c r="K57" s="91"/>
      <c r="L57" s="73"/>
      <c r="M57" s="122"/>
      <c r="N57" s="77"/>
      <c r="O57" s="87"/>
      <c r="P57" s="87"/>
      <c r="Q57" s="87"/>
      <c r="R57" s="74"/>
      <c r="S57" s="74"/>
      <c r="T57" s="88"/>
      <c r="U57" s="72"/>
      <c r="V57" s="124"/>
      <c r="W57" s="124"/>
      <c r="X57" s="124"/>
      <c r="Y57" s="124"/>
      <c r="Z57" s="124"/>
      <c r="AA57" s="124"/>
      <c r="AB57" s="124"/>
    </row>
    <row r="58" spans="1:28" ht="15.75">
      <c r="A58" s="86"/>
      <c r="B58" s="109"/>
      <c r="C58" s="110"/>
      <c r="D58" s="72"/>
      <c r="E58" s="72"/>
      <c r="F58" s="72"/>
      <c r="G58" s="91"/>
      <c r="H58" s="92"/>
      <c r="I58" s="92"/>
      <c r="J58" s="77"/>
      <c r="K58" s="92"/>
      <c r="L58" s="77"/>
      <c r="M58" s="91"/>
      <c r="N58" s="73"/>
      <c r="O58" s="87"/>
      <c r="P58" s="87"/>
      <c r="Q58" s="87"/>
      <c r="R58" s="74"/>
      <c r="S58" s="74"/>
      <c r="T58" s="88"/>
      <c r="U58" s="127"/>
      <c r="V58" s="124"/>
      <c r="W58" s="124"/>
      <c r="X58" s="124"/>
      <c r="Y58" s="124"/>
      <c r="Z58" s="124"/>
      <c r="AA58" s="124"/>
      <c r="AB58" s="124"/>
    </row>
    <row r="59" spans="1:28" ht="15.75">
      <c r="U59" s="72"/>
      <c r="V59" s="124"/>
      <c r="W59" s="124"/>
      <c r="X59" s="124"/>
      <c r="Y59" s="124"/>
      <c r="Z59" s="124"/>
      <c r="AA59" s="124"/>
      <c r="AB59" s="124"/>
    </row>
    <row r="60" spans="1:28" ht="15.75">
      <c r="U60" s="72"/>
      <c r="V60" s="124"/>
      <c r="W60" s="124"/>
      <c r="X60" s="124"/>
      <c r="Y60" s="124"/>
      <c r="Z60" s="124"/>
      <c r="AA60" s="124"/>
      <c r="AB60" s="124"/>
    </row>
  </sheetData>
  <mergeCells count="17">
    <mergeCell ref="G52:Q52"/>
    <mergeCell ref="H55:Q55"/>
    <mergeCell ref="F10:F12"/>
    <mergeCell ref="E10:E12"/>
    <mergeCell ref="D10:D12"/>
    <mergeCell ref="K50:T50"/>
    <mergeCell ref="C1:N1"/>
    <mergeCell ref="C4:N4"/>
    <mergeCell ref="C5:L5"/>
    <mergeCell ref="B10:B12"/>
    <mergeCell ref="G10:T11"/>
    <mergeCell ref="C10:C12"/>
    <mergeCell ref="A10:A12"/>
    <mergeCell ref="K49:T49"/>
    <mergeCell ref="C7:N7"/>
    <mergeCell ref="B2:Q2"/>
    <mergeCell ref="I6:R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Normal="100" workbookViewId="0">
      <selection sqref="A1:S53"/>
    </sheetView>
  </sheetViews>
  <sheetFormatPr defaultRowHeight="15"/>
  <cols>
    <col min="1" max="1" width="4.28515625" customWidth="1"/>
    <col min="2" max="2" width="20.5703125" customWidth="1"/>
    <col min="3" max="3" width="5.5703125" customWidth="1"/>
    <col min="4" max="4" width="7.140625" customWidth="1"/>
    <col min="5" max="5" width="8.7109375" customWidth="1"/>
    <col min="6" max="6" width="26.5703125" customWidth="1"/>
    <col min="7" max="8" width="3.7109375" customWidth="1"/>
    <col min="9" max="9" width="3.42578125" customWidth="1"/>
    <col min="10" max="10" width="3.28515625" customWidth="1"/>
    <col min="11" max="11" width="3.42578125" customWidth="1"/>
    <col min="12" max="12" width="3.7109375" customWidth="1"/>
    <col min="13" max="13" width="4.5703125" customWidth="1"/>
    <col min="14" max="14" width="3.7109375" customWidth="1"/>
    <col min="15" max="15" width="4.85546875" customWidth="1"/>
    <col min="16" max="17" width="6.28515625" customWidth="1"/>
    <col min="18" max="18" width="9.5703125" customWidth="1"/>
    <col min="19" max="19" width="4.28515625" customWidth="1"/>
    <col min="20" max="20" width="7.42578125" customWidth="1"/>
    <col min="21" max="21" width="10.5703125" customWidth="1"/>
  </cols>
  <sheetData>
    <row r="1" spans="1:22" ht="20.25">
      <c r="A1" s="38"/>
      <c r="B1" s="38"/>
      <c r="C1" s="224" t="s">
        <v>12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38"/>
      <c r="P1" s="43"/>
      <c r="Q1" s="38"/>
      <c r="R1" s="38"/>
      <c r="S1" s="38"/>
      <c r="T1" s="43"/>
      <c r="U1" s="38"/>
      <c r="V1" s="23"/>
    </row>
    <row r="2" spans="1:22" ht="20.25">
      <c r="A2" s="38"/>
      <c r="B2" s="224" t="s">
        <v>161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43"/>
      <c r="U2" s="38"/>
      <c r="V2" s="23"/>
    </row>
    <row r="3" spans="1:22" ht="15.75">
      <c r="A3" s="24"/>
      <c r="B3" s="24"/>
      <c r="C3" s="24"/>
      <c r="D3" s="25"/>
      <c r="E3" s="25"/>
      <c r="F3" s="25"/>
      <c r="G3" s="2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3"/>
    </row>
    <row r="4" spans="1:22" ht="22.5">
      <c r="A4" s="39"/>
      <c r="B4" s="225" t="s">
        <v>13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39"/>
      <c r="S4" s="39"/>
      <c r="T4" s="44"/>
      <c r="U4" s="39"/>
      <c r="V4" s="23"/>
    </row>
    <row r="5" spans="1:22" ht="25.5">
      <c r="A5" s="40"/>
      <c r="B5" s="27"/>
      <c r="C5" s="225" t="s">
        <v>170</v>
      </c>
      <c r="D5" s="225"/>
      <c r="E5" s="225"/>
      <c r="F5" s="225"/>
      <c r="G5" s="225"/>
      <c r="H5" s="225"/>
      <c r="I5" s="225"/>
      <c r="J5" s="225"/>
      <c r="K5" s="225"/>
      <c r="L5" s="225"/>
      <c r="M5" s="39"/>
      <c r="N5" s="39"/>
      <c r="O5" s="39"/>
      <c r="P5" s="44"/>
      <c r="Q5" s="40"/>
      <c r="R5" s="40"/>
      <c r="S5" s="40"/>
      <c r="T5" s="45"/>
      <c r="U5" s="40"/>
      <c r="V5" s="23"/>
    </row>
    <row r="6" spans="1:22" ht="25.5">
      <c r="A6" s="27"/>
      <c r="B6" s="23"/>
      <c r="C6" s="24" t="s">
        <v>163</v>
      </c>
      <c r="D6" s="25"/>
      <c r="E6" s="25"/>
      <c r="F6" s="25"/>
      <c r="G6" s="25"/>
      <c r="H6" s="25"/>
      <c r="I6" s="25"/>
      <c r="J6" s="226" t="s">
        <v>164</v>
      </c>
      <c r="K6" s="198"/>
      <c r="L6" s="198"/>
      <c r="M6" s="198"/>
      <c r="N6" s="198"/>
      <c r="O6" s="198"/>
      <c r="P6" s="198"/>
      <c r="Q6" s="198"/>
      <c r="R6" s="27"/>
      <c r="S6" s="27"/>
      <c r="T6" s="27"/>
      <c r="U6" s="27"/>
      <c r="V6" s="23"/>
    </row>
    <row r="7" spans="1:22" ht="19.5">
      <c r="A7" s="23"/>
      <c r="B7" s="41"/>
      <c r="C7" s="227" t="s">
        <v>183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41"/>
      <c r="P7" s="46"/>
      <c r="Q7" s="25"/>
      <c r="R7" s="32"/>
      <c r="S7" s="25"/>
      <c r="T7" s="25"/>
      <c r="U7" s="28"/>
      <c r="V7" s="23"/>
    </row>
    <row r="8" spans="1:22" ht="19.5">
      <c r="A8" s="41"/>
      <c r="U8" s="41"/>
      <c r="V8" s="23"/>
    </row>
    <row r="9" spans="1:22" ht="15.75">
      <c r="A9" s="23"/>
      <c r="S9" s="42"/>
      <c r="T9" s="42"/>
      <c r="U9" s="29"/>
      <c r="V9" s="23"/>
    </row>
    <row r="10" spans="1:22" ht="15.75">
      <c r="A10" s="215" t="s">
        <v>171</v>
      </c>
      <c r="B10" s="222" t="s">
        <v>0</v>
      </c>
      <c r="C10" s="215" t="s">
        <v>175</v>
      </c>
      <c r="D10" s="113" t="s">
        <v>1</v>
      </c>
      <c r="E10" s="113" t="s">
        <v>2</v>
      </c>
      <c r="F10" s="215" t="s">
        <v>177</v>
      </c>
      <c r="G10" s="231" t="s">
        <v>11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3"/>
      <c r="S10" s="93"/>
      <c r="T10" s="93"/>
      <c r="U10" s="138"/>
    </row>
    <row r="11" spans="1:22" ht="15.75">
      <c r="A11" s="216"/>
      <c r="B11" s="223"/>
      <c r="C11" s="220"/>
      <c r="D11" s="114" t="s">
        <v>4</v>
      </c>
      <c r="E11" s="114" t="s">
        <v>5</v>
      </c>
      <c r="F11" s="218"/>
      <c r="G11" s="234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6"/>
      <c r="S11" s="93"/>
      <c r="T11" s="93"/>
      <c r="U11" s="138"/>
    </row>
    <row r="12" spans="1:22" ht="15.75">
      <c r="A12" s="217"/>
      <c r="B12" s="223"/>
      <c r="C12" s="221"/>
      <c r="D12" s="114" t="s">
        <v>7</v>
      </c>
      <c r="E12" s="114" t="s">
        <v>8</v>
      </c>
      <c r="F12" s="219"/>
      <c r="G12" s="153">
        <v>25</v>
      </c>
      <c r="H12" s="153">
        <v>25</v>
      </c>
      <c r="I12" s="153">
        <v>25</v>
      </c>
      <c r="J12" s="153">
        <v>75</v>
      </c>
      <c r="K12" s="153">
        <v>25</v>
      </c>
      <c r="L12" s="153">
        <v>25</v>
      </c>
      <c r="M12" s="153">
        <v>125</v>
      </c>
      <c r="N12" s="153" t="s">
        <v>10</v>
      </c>
      <c r="O12" s="153" t="s">
        <v>179</v>
      </c>
      <c r="P12" s="154" t="s">
        <v>159</v>
      </c>
      <c r="Q12" s="188" t="s">
        <v>160</v>
      </c>
      <c r="R12" s="188" t="s">
        <v>14</v>
      </c>
      <c r="S12" s="42"/>
    </row>
    <row r="13" spans="1:22" ht="15.75">
      <c r="A13" s="103">
        <v>1</v>
      </c>
      <c r="B13" s="97" t="s">
        <v>52</v>
      </c>
      <c r="C13" s="168">
        <v>1973</v>
      </c>
      <c r="D13" s="168" t="s">
        <v>124</v>
      </c>
      <c r="E13" s="172" t="s">
        <v>111</v>
      </c>
      <c r="F13" s="137" t="s">
        <v>133</v>
      </c>
      <c r="G13" s="69">
        <v>25</v>
      </c>
      <c r="H13" s="69">
        <v>21</v>
      </c>
      <c r="I13" s="69">
        <v>22</v>
      </c>
      <c r="J13" s="105">
        <f t="shared" ref="J13:J19" si="0">SUM(G13+H13+I13)</f>
        <v>68</v>
      </c>
      <c r="K13" s="69">
        <v>24</v>
      </c>
      <c r="L13" s="69">
        <v>24</v>
      </c>
      <c r="M13" s="66">
        <f t="shared" ref="M13:M44" si="1">SUM(G13+H13+I13+K13+L13)</f>
        <v>116</v>
      </c>
      <c r="N13" s="67"/>
      <c r="O13" s="67">
        <v>12</v>
      </c>
      <c r="P13" s="55"/>
      <c r="Q13" s="161">
        <v>15</v>
      </c>
      <c r="R13" s="48" t="s">
        <v>124</v>
      </c>
      <c r="S13" s="42"/>
    </row>
    <row r="14" spans="1:22" ht="15.75">
      <c r="A14" s="108">
        <v>2</v>
      </c>
      <c r="B14" s="97" t="s">
        <v>157</v>
      </c>
      <c r="C14" s="171">
        <v>1998</v>
      </c>
      <c r="D14" s="168" t="s">
        <v>124</v>
      </c>
      <c r="E14" s="172" t="s">
        <v>120</v>
      </c>
      <c r="F14" s="137" t="s">
        <v>143</v>
      </c>
      <c r="G14" s="69">
        <v>24</v>
      </c>
      <c r="H14" s="69">
        <v>25</v>
      </c>
      <c r="I14" s="69">
        <v>24</v>
      </c>
      <c r="J14" s="105">
        <f t="shared" si="0"/>
        <v>73</v>
      </c>
      <c r="K14" s="69">
        <v>24</v>
      </c>
      <c r="L14" s="69">
        <v>25</v>
      </c>
      <c r="M14" s="66">
        <f t="shared" si="1"/>
        <v>122</v>
      </c>
      <c r="N14" s="69"/>
      <c r="O14" s="69">
        <v>14</v>
      </c>
      <c r="P14" s="55"/>
      <c r="Q14" s="189">
        <v>14</v>
      </c>
      <c r="R14" s="48" t="s">
        <v>126</v>
      </c>
      <c r="S14" s="42"/>
    </row>
    <row r="15" spans="1:22" ht="15.75">
      <c r="A15" s="108">
        <v>3</v>
      </c>
      <c r="B15" s="97" t="s">
        <v>42</v>
      </c>
      <c r="C15" s="171">
        <v>1988</v>
      </c>
      <c r="D15" s="168" t="s">
        <v>124</v>
      </c>
      <c r="E15" s="172" t="s">
        <v>111</v>
      </c>
      <c r="F15" s="166" t="s">
        <v>135</v>
      </c>
      <c r="G15" s="69">
        <v>24</v>
      </c>
      <c r="H15" s="69">
        <v>24</v>
      </c>
      <c r="I15" s="69">
        <v>25</v>
      </c>
      <c r="J15" s="105">
        <f t="shared" si="0"/>
        <v>73</v>
      </c>
      <c r="K15" s="69">
        <v>23</v>
      </c>
      <c r="L15" s="69">
        <v>21</v>
      </c>
      <c r="M15" s="66">
        <f t="shared" si="1"/>
        <v>117</v>
      </c>
      <c r="N15" s="69"/>
      <c r="O15" s="69">
        <v>11</v>
      </c>
      <c r="P15" s="55">
        <v>14</v>
      </c>
      <c r="Q15" s="162"/>
      <c r="R15" s="48" t="s">
        <v>124</v>
      </c>
      <c r="S15" s="42"/>
    </row>
    <row r="16" spans="1:22" ht="15.75">
      <c r="A16" s="103">
        <v>4</v>
      </c>
      <c r="B16" s="97" t="s">
        <v>48</v>
      </c>
      <c r="C16" s="171">
        <v>1991</v>
      </c>
      <c r="D16" s="168" t="s">
        <v>124</v>
      </c>
      <c r="E16" s="172" t="s">
        <v>111</v>
      </c>
      <c r="F16" s="166" t="s">
        <v>147</v>
      </c>
      <c r="G16" s="57">
        <v>23</v>
      </c>
      <c r="H16" s="57">
        <v>25</v>
      </c>
      <c r="I16" s="57">
        <v>25</v>
      </c>
      <c r="J16" s="105">
        <f t="shared" si="0"/>
        <v>73</v>
      </c>
      <c r="K16" s="69">
        <v>23</v>
      </c>
      <c r="L16" s="107">
        <v>21</v>
      </c>
      <c r="M16" s="66">
        <f t="shared" si="1"/>
        <v>117</v>
      </c>
      <c r="N16" s="67"/>
      <c r="O16" s="67">
        <v>11</v>
      </c>
      <c r="P16" s="68">
        <v>10</v>
      </c>
      <c r="Q16" s="161"/>
      <c r="R16" s="48" t="s">
        <v>124</v>
      </c>
    </row>
    <row r="17" spans="1:18" ht="15.75">
      <c r="A17" s="108">
        <v>5</v>
      </c>
      <c r="B17" s="97" t="s">
        <v>46</v>
      </c>
      <c r="C17" s="171">
        <v>1992</v>
      </c>
      <c r="D17" s="168" t="s">
        <v>124</v>
      </c>
      <c r="E17" s="172" t="s">
        <v>120</v>
      </c>
      <c r="F17" s="137" t="s">
        <v>143</v>
      </c>
      <c r="G17" s="57">
        <v>22</v>
      </c>
      <c r="H17" s="57">
        <v>24</v>
      </c>
      <c r="I17" s="57">
        <v>23</v>
      </c>
      <c r="J17" s="105">
        <f>SUM(G17+H17+I17)</f>
        <v>69</v>
      </c>
      <c r="K17" s="57">
        <v>22</v>
      </c>
      <c r="L17" s="107">
        <v>23</v>
      </c>
      <c r="M17" s="66">
        <f>SUM(G17+H17+I17+K17+L17)</f>
        <v>114</v>
      </c>
      <c r="N17" s="69">
        <v>8</v>
      </c>
      <c r="O17" s="69">
        <v>11</v>
      </c>
      <c r="P17" s="98"/>
      <c r="Q17" s="161"/>
      <c r="R17" s="56" t="s">
        <v>125</v>
      </c>
    </row>
    <row r="18" spans="1:18" ht="15.75">
      <c r="A18" s="103">
        <v>6</v>
      </c>
      <c r="B18" s="97" t="s">
        <v>47</v>
      </c>
      <c r="C18" s="168">
        <v>1965</v>
      </c>
      <c r="D18" s="168" t="s">
        <v>126</v>
      </c>
      <c r="E18" s="172" t="s">
        <v>112</v>
      </c>
      <c r="F18" s="166" t="s">
        <v>140</v>
      </c>
      <c r="G18" s="69">
        <v>25</v>
      </c>
      <c r="H18" s="57">
        <v>24</v>
      </c>
      <c r="I18" s="57">
        <v>24</v>
      </c>
      <c r="J18" s="105">
        <f t="shared" si="0"/>
        <v>73</v>
      </c>
      <c r="K18" s="57">
        <v>24</v>
      </c>
      <c r="L18" s="107">
        <v>24</v>
      </c>
      <c r="M18" s="66">
        <f t="shared" si="1"/>
        <v>121</v>
      </c>
      <c r="N18" s="67"/>
      <c r="O18" s="67">
        <v>10</v>
      </c>
      <c r="P18" s="99"/>
      <c r="Q18" s="161"/>
      <c r="R18" s="48" t="s">
        <v>124</v>
      </c>
    </row>
    <row r="19" spans="1:18" ht="15.75">
      <c r="A19" s="108">
        <v>7</v>
      </c>
      <c r="B19" s="97" t="s">
        <v>54</v>
      </c>
      <c r="C19" s="168">
        <v>1985</v>
      </c>
      <c r="D19" s="169" t="s">
        <v>124</v>
      </c>
      <c r="E19" s="63" t="s">
        <v>180</v>
      </c>
      <c r="F19" s="137" t="s">
        <v>128</v>
      </c>
      <c r="G19" s="69">
        <v>21</v>
      </c>
      <c r="H19" s="69">
        <v>22</v>
      </c>
      <c r="I19" s="69">
        <v>25</v>
      </c>
      <c r="J19" s="105">
        <f t="shared" si="0"/>
        <v>68</v>
      </c>
      <c r="K19" s="69">
        <v>25</v>
      </c>
      <c r="L19" s="69">
        <v>21</v>
      </c>
      <c r="M19" s="66">
        <f t="shared" si="1"/>
        <v>114</v>
      </c>
      <c r="N19" s="69">
        <v>7</v>
      </c>
      <c r="O19" s="69"/>
      <c r="P19" s="55"/>
      <c r="Q19" s="161"/>
      <c r="R19" s="48" t="s">
        <v>125</v>
      </c>
    </row>
    <row r="20" spans="1:18" ht="15.75">
      <c r="A20" s="103">
        <v>8</v>
      </c>
      <c r="B20" s="97" t="s">
        <v>40</v>
      </c>
      <c r="C20" s="168">
        <v>1977</v>
      </c>
      <c r="D20" s="168" t="s">
        <v>124</v>
      </c>
      <c r="E20" s="172" t="s">
        <v>112</v>
      </c>
      <c r="F20" s="167" t="s">
        <v>139</v>
      </c>
      <c r="G20" s="104">
        <v>21</v>
      </c>
      <c r="H20" s="104">
        <v>23</v>
      </c>
      <c r="I20" s="104">
        <v>22</v>
      </c>
      <c r="J20" s="105">
        <f>SUM(G20+I20+H20)</f>
        <v>66</v>
      </c>
      <c r="K20" s="69">
        <v>23</v>
      </c>
      <c r="L20" s="69">
        <v>25</v>
      </c>
      <c r="M20" s="66">
        <f t="shared" si="1"/>
        <v>114</v>
      </c>
      <c r="N20" s="67">
        <v>6</v>
      </c>
      <c r="O20" s="67"/>
      <c r="P20" s="55"/>
      <c r="Q20" s="161"/>
      <c r="R20" s="184" t="s">
        <v>125</v>
      </c>
    </row>
    <row r="21" spans="1:18" ht="15.75">
      <c r="A21" s="103">
        <v>9</v>
      </c>
      <c r="B21" s="97" t="s">
        <v>55</v>
      </c>
      <c r="C21" s="169">
        <v>1996</v>
      </c>
      <c r="D21" s="169" t="s">
        <v>124</v>
      </c>
      <c r="E21" s="172" t="s">
        <v>111</v>
      </c>
      <c r="F21" s="167" t="s">
        <v>137</v>
      </c>
      <c r="G21" s="69">
        <v>22</v>
      </c>
      <c r="H21" s="69">
        <v>22</v>
      </c>
      <c r="I21" s="69">
        <v>23</v>
      </c>
      <c r="J21" s="105">
        <f t="shared" ref="J21:J44" si="2">SUM(G21+H21+I21)</f>
        <v>67</v>
      </c>
      <c r="K21" s="69">
        <v>25</v>
      </c>
      <c r="L21" s="69">
        <v>22</v>
      </c>
      <c r="M21" s="66">
        <f t="shared" si="1"/>
        <v>114</v>
      </c>
      <c r="N21" s="69">
        <v>1</v>
      </c>
      <c r="O21" s="69"/>
      <c r="P21" s="98"/>
      <c r="Q21" s="161"/>
      <c r="R21" s="48" t="s">
        <v>125</v>
      </c>
    </row>
    <row r="22" spans="1:18" ht="15.75">
      <c r="A22" s="108">
        <v>10</v>
      </c>
      <c r="B22" s="97" t="s">
        <v>58</v>
      </c>
      <c r="C22" s="168">
        <v>1992</v>
      </c>
      <c r="D22" s="168" t="s">
        <v>124</v>
      </c>
      <c r="E22" s="172" t="s">
        <v>120</v>
      </c>
      <c r="F22" s="137" t="s">
        <v>143</v>
      </c>
      <c r="G22" s="69">
        <v>24</v>
      </c>
      <c r="H22" s="57">
        <v>22</v>
      </c>
      <c r="I22" s="57">
        <v>20</v>
      </c>
      <c r="J22" s="105">
        <f t="shared" si="2"/>
        <v>66</v>
      </c>
      <c r="K22" s="57">
        <v>23</v>
      </c>
      <c r="L22" s="107">
        <v>23</v>
      </c>
      <c r="M22" s="66">
        <f t="shared" si="1"/>
        <v>112</v>
      </c>
      <c r="N22" s="67"/>
      <c r="O22" s="67"/>
      <c r="P22" s="99"/>
      <c r="Q22" s="161"/>
      <c r="R22" s="48" t="s">
        <v>125</v>
      </c>
    </row>
    <row r="23" spans="1:18" ht="15.75">
      <c r="A23" s="108">
        <v>11</v>
      </c>
      <c r="B23" s="97" t="s">
        <v>72</v>
      </c>
      <c r="C23" s="171">
        <v>1974</v>
      </c>
      <c r="D23" s="168" t="s">
        <v>125</v>
      </c>
      <c r="E23" s="172" t="s">
        <v>119</v>
      </c>
      <c r="F23" s="137" t="s">
        <v>142</v>
      </c>
      <c r="G23" s="69">
        <v>23</v>
      </c>
      <c r="H23" s="57">
        <v>21</v>
      </c>
      <c r="I23" s="57">
        <v>23</v>
      </c>
      <c r="J23" s="105">
        <f t="shared" si="2"/>
        <v>67</v>
      </c>
      <c r="K23" s="57">
        <v>22</v>
      </c>
      <c r="L23" s="69">
        <v>23</v>
      </c>
      <c r="M23" s="66">
        <f t="shared" si="1"/>
        <v>112</v>
      </c>
      <c r="N23" s="67"/>
      <c r="O23" s="67"/>
      <c r="P23" s="99"/>
      <c r="Q23" s="161"/>
      <c r="R23" s="48" t="s">
        <v>125</v>
      </c>
    </row>
    <row r="24" spans="1:18" ht="15.75">
      <c r="A24" s="103">
        <v>13</v>
      </c>
      <c r="B24" s="97" t="s">
        <v>66</v>
      </c>
      <c r="C24" s="168">
        <v>1962</v>
      </c>
      <c r="D24" s="169" t="s">
        <v>124</v>
      </c>
      <c r="E24" s="172" t="s">
        <v>111</v>
      </c>
      <c r="F24" s="137" t="s">
        <v>151</v>
      </c>
      <c r="G24" s="69">
        <v>23</v>
      </c>
      <c r="H24" s="69">
        <v>21</v>
      </c>
      <c r="I24" s="69">
        <v>22</v>
      </c>
      <c r="J24" s="105">
        <f t="shared" si="2"/>
        <v>66</v>
      </c>
      <c r="K24" s="69">
        <v>24</v>
      </c>
      <c r="L24" s="69">
        <v>22</v>
      </c>
      <c r="M24" s="66">
        <f t="shared" si="1"/>
        <v>112</v>
      </c>
      <c r="N24" s="69"/>
      <c r="O24" s="69"/>
      <c r="P24" s="55"/>
      <c r="Q24" s="161"/>
      <c r="R24" s="48" t="s">
        <v>125</v>
      </c>
    </row>
    <row r="25" spans="1:18" ht="15.75">
      <c r="A25" s="103">
        <v>12</v>
      </c>
      <c r="B25" s="97" t="s">
        <v>56</v>
      </c>
      <c r="C25" s="168">
        <v>1975</v>
      </c>
      <c r="D25" s="169" t="s">
        <v>125</v>
      </c>
      <c r="E25" s="172" t="s">
        <v>112</v>
      </c>
      <c r="F25" s="137" t="s">
        <v>139</v>
      </c>
      <c r="G25" s="57">
        <v>22</v>
      </c>
      <c r="H25" s="69">
        <v>23</v>
      </c>
      <c r="I25" s="69">
        <v>23</v>
      </c>
      <c r="J25" s="105">
        <f t="shared" si="2"/>
        <v>68</v>
      </c>
      <c r="K25" s="69">
        <v>22</v>
      </c>
      <c r="L25" s="69">
        <v>22</v>
      </c>
      <c r="M25" s="66">
        <f t="shared" si="1"/>
        <v>112</v>
      </c>
      <c r="N25" s="69"/>
      <c r="O25" s="69"/>
      <c r="P25" s="99"/>
      <c r="Q25" s="161"/>
      <c r="R25" s="48" t="s">
        <v>125</v>
      </c>
    </row>
    <row r="26" spans="1:18" ht="15.75">
      <c r="A26" s="108">
        <v>14</v>
      </c>
      <c r="B26" s="97" t="s">
        <v>61</v>
      </c>
      <c r="C26" s="171">
        <v>1996</v>
      </c>
      <c r="D26" s="168" t="s">
        <v>125</v>
      </c>
      <c r="E26" s="172" t="s">
        <v>111</v>
      </c>
      <c r="F26" s="167" t="s">
        <v>137</v>
      </c>
      <c r="G26" s="57">
        <v>23</v>
      </c>
      <c r="H26" s="57">
        <v>21</v>
      </c>
      <c r="I26" s="57">
        <v>24</v>
      </c>
      <c r="J26" s="105">
        <f t="shared" si="2"/>
        <v>68</v>
      </c>
      <c r="K26" s="57">
        <v>23</v>
      </c>
      <c r="L26" s="107">
        <v>21</v>
      </c>
      <c r="M26" s="66">
        <f t="shared" si="1"/>
        <v>112</v>
      </c>
      <c r="N26" s="69"/>
      <c r="O26" s="69"/>
      <c r="P26" s="98"/>
      <c r="Q26" s="161"/>
      <c r="R26" s="48" t="s">
        <v>125</v>
      </c>
    </row>
    <row r="27" spans="1:18" ht="15.75">
      <c r="A27" s="108">
        <v>15</v>
      </c>
      <c r="B27" s="97" t="s">
        <v>63</v>
      </c>
      <c r="C27" s="168">
        <v>1992</v>
      </c>
      <c r="D27" s="168" t="s">
        <v>124</v>
      </c>
      <c r="E27" s="172" t="s">
        <v>111</v>
      </c>
      <c r="F27" s="166" t="s">
        <v>135</v>
      </c>
      <c r="G27" s="69">
        <v>22</v>
      </c>
      <c r="H27" s="69">
        <v>20</v>
      </c>
      <c r="I27" s="69">
        <v>24</v>
      </c>
      <c r="J27" s="105">
        <f t="shared" si="2"/>
        <v>66</v>
      </c>
      <c r="K27" s="69">
        <v>21</v>
      </c>
      <c r="L27" s="69">
        <v>23</v>
      </c>
      <c r="M27" s="66">
        <f t="shared" si="1"/>
        <v>110</v>
      </c>
      <c r="N27" s="67"/>
      <c r="O27" s="67"/>
      <c r="P27" s="55"/>
      <c r="Q27" s="161"/>
      <c r="R27" s="48" t="s">
        <v>125</v>
      </c>
    </row>
    <row r="28" spans="1:18" ht="15.75">
      <c r="A28" s="103">
        <v>16</v>
      </c>
      <c r="B28" s="97" t="s">
        <v>57</v>
      </c>
      <c r="C28" s="171">
        <v>1968</v>
      </c>
      <c r="D28" s="168" t="s">
        <v>125</v>
      </c>
      <c r="E28" s="172" t="s">
        <v>111</v>
      </c>
      <c r="F28" s="166" t="s">
        <v>134</v>
      </c>
      <c r="G28" s="57">
        <v>23</v>
      </c>
      <c r="H28" s="57">
        <v>19</v>
      </c>
      <c r="I28" s="57">
        <v>23</v>
      </c>
      <c r="J28" s="105">
        <f t="shared" si="2"/>
        <v>65</v>
      </c>
      <c r="K28" s="57">
        <v>21</v>
      </c>
      <c r="L28" s="107">
        <v>20</v>
      </c>
      <c r="M28" s="66">
        <f t="shared" si="1"/>
        <v>106</v>
      </c>
      <c r="N28" s="69"/>
      <c r="O28" s="69"/>
      <c r="P28" s="98"/>
      <c r="Q28" s="161"/>
      <c r="R28" s="48">
        <v>1</v>
      </c>
    </row>
    <row r="29" spans="1:18" ht="15.75">
      <c r="A29" s="103">
        <v>17</v>
      </c>
      <c r="B29" s="97" t="s">
        <v>64</v>
      </c>
      <c r="C29" s="168">
        <v>1993</v>
      </c>
      <c r="D29" s="168" t="s">
        <v>125</v>
      </c>
      <c r="E29" s="172" t="s">
        <v>121</v>
      </c>
      <c r="F29" s="137" t="s">
        <v>144</v>
      </c>
      <c r="G29" s="69">
        <v>21</v>
      </c>
      <c r="H29" s="69">
        <v>20</v>
      </c>
      <c r="I29" s="69">
        <v>20</v>
      </c>
      <c r="J29" s="105">
        <f t="shared" si="2"/>
        <v>61</v>
      </c>
      <c r="K29" s="69">
        <v>24</v>
      </c>
      <c r="L29" s="69">
        <v>19</v>
      </c>
      <c r="M29" s="66">
        <f t="shared" si="1"/>
        <v>104</v>
      </c>
      <c r="N29" s="69"/>
      <c r="O29" s="69"/>
      <c r="P29" s="55"/>
      <c r="Q29" s="161"/>
      <c r="R29" s="48">
        <v>1</v>
      </c>
    </row>
    <row r="30" spans="1:18" ht="15.75">
      <c r="A30" s="108">
        <v>18</v>
      </c>
      <c r="B30" s="97" t="s">
        <v>45</v>
      </c>
      <c r="C30" s="168">
        <v>1997</v>
      </c>
      <c r="D30" s="169" t="s">
        <v>125</v>
      </c>
      <c r="E30" s="172" t="s">
        <v>120</v>
      </c>
      <c r="F30" s="137" t="s">
        <v>143</v>
      </c>
      <c r="G30" s="57">
        <v>21</v>
      </c>
      <c r="H30" s="69">
        <v>24</v>
      </c>
      <c r="I30" s="69">
        <v>19</v>
      </c>
      <c r="J30" s="105">
        <f t="shared" si="2"/>
        <v>64</v>
      </c>
      <c r="K30" s="69">
        <v>21</v>
      </c>
      <c r="L30" s="69">
        <v>19</v>
      </c>
      <c r="M30" s="66">
        <f t="shared" si="1"/>
        <v>104</v>
      </c>
      <c r="N30" s="69"/>
      <c r="O30" s="69"/>
      <c r="P30" s="99"/>
      <c r="Q30" s="161"/>
      <c r="R30" s="48">
        <v>1</v>
      </c>
    </row>
    <row r="31" spans="1:18" ht="15.75">
      <c r="A31" s="108">
        <v>19</v>
      </c>
      <c r="B31" s="97" t="s">
        <v>50</v>
      </c>
      <c r="C31" s="171">
        <v>1995</v>
      </c>
      <c r="D31" s="170">
        <v>1</v>
      </c>
      <c r="E31" s="172" t="s">
        <v>111</v>
      </c>
      <c r="F31" s="167" t="s">
        <v>137</v>
      </c>
      <c r="G31" s="57">
        <v>22</v>
      </c>
      <c r="H31" s="57">
        <v>20</v>
      </c>
      <c r="I31" s="57">
        <v>20</v>
      </c>
      <c r="J31" s="105">
        <f t="shared" si="2"/>
        <v>62</v>
      </c>
      <c r="K31" s="57">
        <v>22</v>
      </c>
      <c r="L31" s="107">
        <v>19</v>
      </c>
      <c r="M31" s="66">
        <f t="shared" si="1"/>
        <v>103</v>
      </c>
      <c r="N31" s="69"/>
      <c r="O31" s="69"/>
      <c r="P31" s="98"/>
      <c r="Q31" s="161"/>
      <c r="R31" s="48">
        <v>1</v>
      </c>
    </row>
    <row r="32" spans="1:18" ht="15.75">
      <c r="A32" s="103">
        <v>20</v>
      </c>
      <c r="B32" s="97" t="s">
        <v>67</v>
      </c>
      <c r="C32" s="169">
        <v>1967</v>
      </c>
      <c r="D32" s="169" t="s">
        <v>125</v>
      </c>
      <c r="E32" s="172" t="s">
        <v>111</v>
      </c>
      <c r="F32" s="167" t="s">
        <v>150</v>
      </c>
      <c r="G32" s="69">
        <v>18</v>
      </c>
      <c r="H32" s="69">
        <v>18</v>
      </c>
      <c r="I32" s="69">
        <v>23</v>
      </c>
      <c r="J32" s="105">
        <f t="shared" si="2"/>
        <v>59</v>
      </c>
      <c r="K32" s="69">
        <v>22</v>
      </c>
      <c r="L32" s="69">
        <v>21</v>
      </c>
      <c r="M32" s="66">
        <f t="shared" si="1"/>
        <v>102</v>
      </c>
      <c r="N32" s="69"/>
      <c r="O32" s="69"/>
      <c r="P32" s="98"/>
      <c r="Q32" s="161"/>
      <c r="R32" s="48">
        <v>2</v>
      </c>
    </row>
    <row r="33" spans="1:18" ht="15.75">
      <c r="A33" s="103">
        <v>21</v>
      </c>
      <c r="B33" s="97" t="s">
        <v>59</v>
      </c>
      <c r="C33" s="171">
        <v>1968</v>
      </c>
      <c r="D33" s="168" t="s">
        <v>125</v>
      </c>
      <c r="E33" s="172" t="s">
        <v>111</v>
      </c>
      <c r="F33" s="166" t="s">
        <v>133</v>
      </c>
      <c r="G33" s="57">
        <v>22</v>
      </c>
      <c r="H33" s="57">
        <v>21</v>
      </c>
      <c r="I33" s="57">
        <v>20</v>
      </c>
      <c r="J33" s="105">
        <f t="shared" si="2"/>
        <v>63</v>
      </c>
      <c r="K33" s="69">
        <v>18</v>
      </c>
      <c r="L33" s="107">
        <v>21</v>
      </c>
      <c r="M33" s="66">
        <f t="shared" si="1"/>
        <v>102</v>
      </c>
      <c r="N33" s="67"/>
      <c r="O33" s="67"/>
      <c r="P33" s="99"/>
      <c r="Q33" s="161"/>
      <c r="R33" s="48">
        <v>2</v>
      </c>
    </row>
    <row r="34" spans="1:18" ht="15.75">
      <c r="A34" s="108">
        <v>22</v>
      </c>
      <c r="B34" s="97" t="s">
        <v>53</v>
      </c>
      <c r="C34" s="168">
        <v>1996</v>
      </c>
      <c r="D34" s="168" t="s">
        <v>125</v>
      </c>
      <c r="E34" s="172" t="s">
        <v>111</v>
      </c>
      <c r="F34" s="166" t="s">
        <v>135</v>
      </c>
      <c r="G34" s="69">
        <v>20</v>
      </c>
      <c r="H34" s="69">
        <v>18</v>
      </c>
      <c r="I34" s="69">
        <v>20</v>
      </c>
      <c r="J34" s="105">
        <f t="shared" si="2"/>
        <v>58</v>
      </c>
      <c r="K34" s="69">
        <v>22</v>
      </c>
      <c r="L34" s="69">
        <v>21</v>
      </c>
      <c r="M34" s="66">
        <f t="shared" si="1"/>
        <v>101</v>
      </c>
      <c r="N34" s="69"/>
      <c r="O34" s="69"/>
      <c r="P34" s="55"/>
      <c r="Q34" s="161"/>
      <c r="R34" s="48">
        <v>2</v>
      </c>
    </row>
    <row r="35" spans="1:18" ht="15.75">
      <c r="A35" s="108">
        <v>23</v>
      </c>
      <c r="B35" s="97" t="s">
        <v>51</v>
      </c>
      <c r="C35" s="171">
        <v>1993</v>
      </c>
      <c r="D35" s="168" t="s">
        <v>124</v>
      </c>
      <c r="E35" s="172" t="s">
        <v>110</v>
      </c>
      <c r="F35" s="137" t="s">
        <v>144</v>
      </c>
      <c r="G35" s="56">
        <v>20</v>
      </c>
      <c r="H35" s="56">
        <v>20</v>
      </c>
      <c r="I35" s="56">
        <v>20</v>
      </c>
      <c r="J35" s="105">
        <f t="shared" si="2"/>
        <v>60</v>
      </c>
      <c r="K35" s="48">
        <v>21</v>
      </c>
      <c r="L35" s="48">
        <v>20</v>
      </c>
      <c r="M35" s="66">
        <f t="shared" si="1"/>
        <v>101</v>
      </c>
      <c r="N35" s="56"/>
      <c r="O35" s="56"/>
      <c r="P35" s="56"/>
      <c r="Q35" s="161"/>
      <c r="R35" s="48">
        <v>2</v>
      </c>
    </row>
    <row r="36" spans="1:18" ht="15.75">
      <c r="A36" s="103">
        <v>24</v>
      </c>
      <c r="B36" s="97" t="s">
        <v>62</v>
      </c>
      <c r="C36" s="171">
        <v>1995</v>
      </c>
      <c r="D36" s="170">
        <v>1</v>
      </c>
      <c r="E36" s="172" t="s">
        <v>111</v>
      </c>
      <c r="F36" s="167" t="s">
        <v>137</v>
      </c>
      <c r="G36" s="56">
        <v>22</v>
      </c>
      <c r="H36" s="56">
        <v>19</v>
      </c>
      <c r="I36" s="56">
        <v>19</v>
      </c>
      <c r="J36" s="105">
        <f t="shared" si="2"/>
        <v>60</v>
      </c>
      <c r="K36" s="48">
        <v>19</v>
      </c>
      <c r="L36" s="48">
        <v>21</v>
      </c>
      <c r="M36" s="66">
        <f t="shared" si="1"/>
        <v>100</v>
      </c>
      <c r="N36" s="56"/>
      <c r="O36" s="56"/>
      <c r="P36" s="56"/>
      <c r="Q36" s="161"/>
      <c r="R36" s="48">
        <v>2</v>
      </c>
    </row>
    <row r="37" spans="1:18" ht="15.75">
      <c r="A37" s="103">
        <v>25</v>
      </c>
      <c r="B37" s="97" t="s">
        <v>65</v>
      </c>
      <c r="C37" s="171">
        <v>1983</v>
      </c>
      <c r="D37" s="170">
        <v>1</v>
      </c>
      <c r="E37" s="172" t="s">
        <v>111</v>
      </c>
      <c r="F37" s="137" t="s">
        <v>133</v>
      </c>
      <c r="G37" s="69">
        <v>20</v>
      </c>
      <c r="H37" s="69">
        <v>19</v>
      </c>
      <c r="I37" s="69">
        <v>19</v>
      </c>
      <c r="J37" s="105">
        <f t="shared" si="2"/>
        <v>58</v>
      </c>
      <c r="K37" s="69">
        <v>20</v>
      </c>
      <c r="L37" s="69">
        <v>17</v>
      </c>
      <c r="M37" s="66">
        <f t="shared" si="1"/>
        <v>95</v>
      </c>
      <c r="N37" s="69"/>
      <c r="O37" s="69"/>
      <c r="P37" s="55"/>
      <c r="Q37" s="162"/>
      <c r="R37" s="48">
        <v>2</v>
      </c>
    </row>
    <row r="38" spans="1:18" ht="15.75">
      <c r="A38" s="108">
        <v>26</v>
      </c>
      <c r="B38" s="97" t="s">
        <v>44</v>
      </c>
      <c r="C38" s="169">
        <v>1996</v>
      </c>
      <c r="D38" s="169" t="s">
        <v>125</v>
      </c>
      <c r="E38" s="172" t="s">
        <v>110</v>
      </c>
      <c r="F38" s="137" t="s">
        <v>144</v>
      </c>
      <c r="G38" s="69">
        <v>17</v>
      </c>
      <c r="H38" s="69">
        <v>18</v>
      </c>
      <c r="I38" s="69">
        <v>21</v>
      </c>
      <c r="J38" s="105">
        <f t="shared" si="2"/>
        <v>56</v>
      </c>
      <c r="K38" s="69">
        <v>19</v>
      </c>
      <c r="L38" s="69">
        <v>18</v>
      </c>
      <c r="M38" s="66">
        <f t="shared" si="1"/>
        <v>93</v>
      </c>
      <c r="N38" s="69"/>
      <c r="O38" s="69"/>
      <c r="P38" s="98"/>
      <c r="Q38" s="161"/>
      <c r="R38" s="48"/>
    </row>
    <row r="39" spans="1:18" ht="15.75">
      <c r="A39" s="108">
        <v>27</v>
      </c>
      <c r="B39" s="97" t="s">
        <v>60</v>
      </c>
      <c r="C39" s="171">
        <v>1995</v>
      </c>
      <c r="D39" s="170">
        <v>1</v>
      </c>
      <c r="E39" s="172" t="s">
        <v>120</v>
      </c>
      <c r="F39" s="137" t="s">
        <v>143</v>
      </c>
      <c r="G39" s="69">
        <v>19</v>
      </c>
      <c r="H39" s="57">
        <v>18</v>
      </c>
      <c r="I39" s="57">
        <v>16</v>
      </c>
      <c r="J39" s="105">
        <f t="shared" si="2"/>
        <v>53</v>
      </c>
      <c r="K39" s="57">
        <v>18</v>
      </c>
      <c r="L39" s="69">
        <v>20</v>
      </c>
      <c r="M39" s="66">
        <f t="shared" si="1"/>
        <v>91</v>
      </c>
      <c r="N39" s="67"/>
      <c r="O39" s="67"/>
      <c r="P39" s="99"/>
      <c r="Q39" s="161"/>
      <c r="R39" s="48"/>
    </row>
    <row r="40" spans="1:18" ht="15.75">
      <c r="A40" s="103">
        <v>28</v>
      </c>
      <c r="B40" s="97" t="s">
        <v>49</v>
      </c>
      <c r="C40" s="171">
        <v>1955</v>
      </c>
      <c r="D40" s="168" t="s">
        <v>125</v>
      </c>
      <c r="E40" s="172" t="s">
        <v>111</v>
      </c>
      <c r="F40" s="137" t="s">
        <v>133</v>
      </c>
      <c r="G40" s="69">
        <v>16</v>
      </c>
      <c r="H40" s="57">
        <v>19</v>
      </c>
      <c r="I40" s="57">
        <v>17</v>
      </c>
      <c r="J40" s="105">
        <f t="shared" si="2"/>
        <v>52</v>
      </c>
      <c r="K40" s="57">
        <v>17</v>
      </c>
      <c r="L40" s="69">
        <v>21</v>
      </c>
      <c r="M40" s="66">
        <f t="shared" si="1"/>
        <v>90</v>
      </c>
      <c r="N40" s="67"/>
      <c r="O40" s="67"/>
      <c r="P40" s="99"/>
      <c r="Q40" s="161"/>
      <c r="R40" s="48"/>
    </row>
    <row r="41" spans="1:18" ht="15.75">
      <c r="A41" s="103">
        <v>29</v>
      </c>
      <c r="B41" s="97" t="s">
        <v>43</v>
      </c>
      <c r="C41" s="168">
        <v>1982</v>
      </c>
      <c r="D41" s="170">
        <v>1</v>
      </c>
      <c r="E41" s="172" t="s">
        <v>112</v>
      </c>
      <c r="F41" s="137" t="s">
        <v>139</v>
      </c>
      <c r="G41" s="106">
        <v>20</v>
      </c>
      <c r="H41" s="106">
        <v>21</v>
      </c>
      <c r="I41" s="106">
        <v>19</v>
      </c>
      <c r="J41" s="105">
        <f t="shared" si="2"/>
        <v>60</v>
      </c>
      <c r="K41" s="69">
        <v>15</v>
      </c>
      <c r="L41" s="69">
        <v>14</v>
      </c>
      <c r="M41" s="66">
        <f t="shared" si="1"/>
        <v>89</v>
      </c>
      <c r="N41" s="69"/>
      <c r="O41" s="69"/>
      <c r="P41" s="55"/>
      <c r="Q41" s="161"/>
      <c r="R41" s="48"/>
    </row>
    <row r="42" spans="1:18" ht="15.75">
      <c r="A42" s="108">
        <v>30</v>
      </c>
      <c r="B42" s="97" t="s">
        <v>70</v>
      </c>
      <c r="C42" s="168">
        <v>1998</v>
      </c>
      <c r="D42" s="170">
        <v>1</v>
      </c>
      <c r="E42" s="172" t="s">
        <v>111</v>
      </c>
      <c r="F42" s="167" t="s">
        <v>137</v>
      </c>
      <c r="G42" s="69">
        <v>16</v>
      </c>
      <c r="H42" s="57">
        <v>18</v>
      </c>
      <c r="I42" s="57">
        <v>18</v>
      </c>
      <c r="J42" s="105">
        <f t="shared" si="2"/>
        <v>52</v>
      </c>
      <c r="K42" s="57">
        <v>13</v>
      </c>
      <c r="L42" s="107">
        <v>15</v>
      </c>
      <c r="M42" s="66">
        <f t="shared" si="1"/>
        <v>80</v>
      </c>
      <c r="N42" s="67"/>
      <c r="O42" s="67"/>
      <c r="P42" s="99"/>
      <c r="Q42" s="161"/>
      <c r="R42" s="48"/>
    </row>
    <row r="43" spans="1:18" ht="15.75">
      <c r="A43" s="108">
        <v>31</v>
      </c>
      <c r="B43" s="97" t="s">
        <v>68</v>
      </c>
      <c r="C43" s="168">
        <v>1997</v>
      </c>
      <c r="D43" s="169" t="s">
        <v>125</v>
      </c>
      <c r="E43" s="172" t="s">
        <v>111</v>
      </c>
      <c r="F43" s="167" t="s">
        <v>137</v>
      </c>
      <c r="G43" s="57">
        <v>17</v>
      </c>
      <c r="H43" s="69">
        <v>15</v>
      </c>
      <c r="I43" s="69">
        <v>14</v>
      </c>
      <c r="J43" s="105">
        <f t="shared" si="2"/>
        <v>46</v>
      </c>
      <c r="K43" s="69">
        <v>16</v>
      </c>
      <c r="L43" s="69">
        <v>15</v>
      </c>
      <c r="M43" s="66">
        <f t="shared" si="1"/>
        <v>77</v>
      </c>
      <c r="N43" s="69"/>
      <c r="O43" s="69"/>
      <c r="P43" s="99"/>
      <c r="Q43" s="161"/>
      <c r="R43" s="48"/>
    </row>
    <row r="44" spans="1:18" ht="15.75">
      <c r="A44" s="103">
        <v>32</v>
      </c>
      <c r="B44" s="97" t="s">
        <v>69</v>
      </c>
      <c r="C44" s="171">
        <v>2000</v>
      </c>
      <c r="D44" s="170">
        <v>1</v>
      </c>
      <c r="E44" s="172" t="s">
        <v>110</v>
      </c>
      <c r="F44" s="137" t="s">
        <v>144</v>
      </c>
      <c r="G44" s="57">
        <v>15</v>
      </c>
      <c r="H44" s="57">
        <v>10</v>
      </c>
      <c r="I44" s="57">
        <v>12</v>
      </c>
      <c r="J44" s="105">
        <f t="shared" si="2"/>
        <v>37</v>
      </c>
      <c r="K44" s="57">
        <v>12</v>
      </c>
      <c r="L44" s="107">
        <v>17</v>
      </c>
      <c r="M44" s="66">
        <f t="shared" si="1"/>
        <v>66</v>
      </c>
      <c r="N44" s="69"/>
      <c r="O44" s="69"/>
      <c r="P44" s="98"/>
      <c r="Q44" s="161"/>
      <c r="R44" s="56"/>
    </row>
    <row r="45" spans="1:18" ht="15.75">
      <c r="A45" s="103">
        <v>33</v>
      </c>
      <c r="B45" s="97" t="s">
        <v>41</v>
      </c>
      <c r="C45" s="168">
        <v>1990</v>
      </c>
      <c r="D45" s="168" t="s">
        <v>124</v>
      </c>
      <c r="E45" s="172" t="s">
        <v>118</v>
      </c>
      <c r="F45" s="166" t="s">
        <v>149</v>
      </c>
      <c r="G45" s="69">
        <v>21</v>
      </c>
      <c r="H45" s="69">
        <v>21</v>
      </c>
      <c r="I45" s="164" t="s">
        <v>158</v>
      </c>
      <c r="J45" s="182"/>
      <c r="K45" s="182"/>
      <c r="L45" s="182"/>
      <c r="M45" s="182"/>
      <c r="N45" s="182"/>
      <c r="O45" s="182"/>
      <c r="P45" s="182"/>
      <c r="Q45" s="183"/>
      <c r="R45" s="183"/>
    </row>
    <row r="46" spans="1:18" ht="15.75">
      <c r="A46" s="108">
        <v>34</v>
      </c>
      <c r="B46" s="97" t="s">
        <v>122</v>
      </c>
      <c r="C46" s="171">
        <v>1998</v>
      </c>
      <c r="D46" s="170">
        <v>1</v>
      </c>
      <c r="E46" s="172" t="s">
        <v>130</v>
      </c>
      <c r="F46" s="137" t="s">
        <v>131</v>
      </c>
      <c r="G46" s="69">
        <v>17</v>
      </c>
      <c r="H46" s="57">
        <v>17</v>
      </c>
      <c r="I46" s="163" t="s">
        <v>158</v>
      </c>
      <c r="J46" s="182"/>
      <c r="K46" s="182"/>
      <c r="L46" s="182"/>
      <c r="M46" s="182"/>
      <c r="N46" s="182"/>
      <c r="O46" s="182"/>
      <c r="P46" s="182"/>
      <c r="Q46" s="183"/>
      <c r="R46" s="183"/>
    </row>
    <row r="47" spans="1:18" ht="15.75">
      <c r="A47" s="108">
        <v>35</v>
      </c>
      <c r="B47" s="97" t="s">
        <v>71</v>
      </c>
      <c r="C47" s="171">
        <v>1980</v>
      </c>
      <c r="D47" s="168" t="s">
        <v>125</v>
      </c>
      <c r="E47" s="172" t="s">
        <v>111</v>
      </c>
      <c r="F47" s="137" t="s">
        <v>133</v>
      </c>
      <c r="G47" s="163" t="s">
        <v>158</v>
      </c>
      <c r="H47" s="182"/>
      <c r="I47" s="182"/>
      <c r="J47" s="182"/>
      <c r="K47" s="182"/>
      <c r="L47" s="182"/>
      <c r="M47" s="182"/>
      <c r="N47" s="182"/>
      <c r="O47" s="182"/>
      <c r="P47" s="182"/>
      <c r="Q47" s="183"/>
      <c r="R47" s="183"/>
    </row>
    <row r="48" spans="1:18" ht="15.75">
      <c r="A48" s="86"/>
      <c r="B48" s="90"/>
      <c r="C48" s="90"/>
      <c r="D48" s="75"/>
      <c r="E48" s="75"/>
      <c r="F48" s="75"/>
      <c r="G48" s="112"/>
      <c r="H48" s="112"/>
      <c r="I48" s="112"/>
      <c r="J48" s="73"/>
      <c r="K48" s="112"/>
      <c r="L48" s="73"/>
      <c r="M48" s="112"/>
      <c r="N48" s="73"/>
      <c r="O48" s="112"/>
      <c r="P48" s="112"/>
      <c r="Q48" s="121"/>
      <c r="R48" s="88"/>
    </row>
    <row r="49" spans="1:21" ht="15.75">
      <c r="A49" s="89" t="s">
        <v>15</v>
      </c>
      <c r="B49" s="90"/>
      <c r="C49" s="90"/>
      <c r="D49" s="75"/>
      <c r="E49" s="75"/>
      <c r="F49" s="72"/>
      <c r="G49" s="228" t="s">
        <v>169</v>
      </c>
      <c r="H49" s="228"/>
      <c r="I49" s="228"/>
      <c r="J49" s="228"/>
      <c r="K49" s="228"/>
      <c r="L49" s="228"/>
      <c r="M49" s="229"/>
      <c r="N49" s="229"/>
      <c r="O49" s="229"/>
      <c r="P49" s="229"/>
      <c r="Q49" s="229"/>
      <c r="R49" s="74"/>
    </row>
    <row r="50" spans="1:21" ht="15.75">
      <c r="A50" s="90" t="s">
        <v>16</v>
      </c>
      <c r="B50" s="90"/>
      <c r="C50" s="90"/>
      <c r="D50" s="72"/>
      <c r="E50" s="72"/>
      <c r="F50" s="72"/>
      <c r="G50" s="112"/>
      <c r="H50" s="112"/>
      <c r="I50" s="73"/>
      <c r="J50" s="112"/>
      <c r="K50" s="73"/>
      <c r="L50" s="73"/>
      <c r="M50" s="73"/>
      <c r="N50" s="73"/>
      <c r="O50" s="73"/>
      <c r="P50" s="73"/>
      <c r="Q50" s="73"/>
      <c r="R50" s="121"/>
    </row>
    <row r="51" spans="1:21" ht="15.75">
      <c r="A51" s="90"/>
      <c r="B51" s="90"/>
      <c r="C51" s="90"/>
      <c r="D51" s="72"/>
      <c r="E51" s="72"/>
      <c r="F51" s="111"/>
      <c r="G51" s="111"/>
      <c r="H51" s="111"/>
      <c r="I51" s="77"/>
      <c r="J51" s="111"/>
      <c r="K51" s="77"/>
      <c r="L51" s="77"/>
      <c r="M51" s="77"/>
      <c r="N51" s="77"/>
      <c r="O51" s="77"/>
      <c r="P51" s="77"/>
      <c r="Q51" s="77"/>
      <c r="R51" s="74"/>
    </row>
    <row r="52" spans="1:21" ht="15.75">
      <c r="A52" s="90" t="s">
        <v>17</v>
      </c>
      <c r="B52" s="124"/>
      <c r="C52" s="124"/>
      <c r="D52" s="124"/>
      <c r="E52" s="124"/>
      <c r="F52" s="124"/>
      <c r="G52" s="111"/>
      <c r="H52" s="230" t="s">
        <v>165</v>
      </c>
      <c r="I52" s="230"/>
      <c r="J52" s="230"/>
      <c r="K52" s="230"/>
      <c r="L52" s="230"/>
      <c r="M52" s="230"/>
      <c r="N52" s="230"/>
      <c r="O52" s="230"/>
      <c r="P52" s="230"/>
      <c r="Q52" s="230"/>
      <c r="R52" s="124"/>
      <c r="S52" s="88"/>
    </row>
    <row r="53" spans="1:21" ht="15.75">
      <c r="A53" s="90" t="s">
        <v>18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88"/>
      <c r="T53" s="88"/>
      <c r="U53" s="8"/>
    </row>
    <row r="54" spans="1:21" ht="15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88"/>
      <c r="T54" s="88"/>
      <c r="U54" s="8"/>
    </row>
    <row r="55" spans="1:21" ht="15.75">
      <c r="S55" s="88"/>
      <c r="T55" s="88"/>
      <c r="U55" s="8"/>
    </row>
    <row r="56" spans="1:21" ht="15.75">
      <c r="S56" s="124"/>
      <c r="T56" s="124"/>
      <c r="U56" s="8"/>
    </row>
    <row r="57" spans="1:21" ht="15.75">
      <c r="S57" s="124"/>
      <c r="T57" s="124"/>
      <c r="U57" s="8"/>
    </row>
    <row r="58" spans="1:21" ht="15.75">
      <c r="S58" s="124"/>
      <c r="T58" s="124"/>
      <c r="U58" s="4"/>
    </row>
    <row r="59" spans="1:21">
      <c r="U59" s="8"/>
    </row>
    <row r="60" spans="1:21">
      <c r="U60" s="8"/>
    </row>
    <row r="61" spans="1:21">
      <c r="U61" s="8"/>
    </row>
  </sheetData>
  <sortState ref="A34:T35">
    <sortCondition descending="1" ref="L34:L35"/>
  </sortState>
  <mergeCells count="13">
    <mergeCell ref="G49:Q49"/>
    <mergeCell ref="H52:Q52"/>
    <mergeCell ref="G10:R11"/>
    <mergeCell ref="A10:A12"/>
    <mergeCell ref="F10:F12"/>
    <mergeCell ref="C10:C12"/>
    <mergeCell ref="B10:B12"/>
    <mergeCell ref="C1:N1"/>
    <mergeCell ref="C5:L5"/>
    <mergeCell ref="J6:Q6"/>
    <mergeCell ref="B2:S2"/>
    <mergeCell ref="B4:Q4"/>
    <mergeCell ref="C7:N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6"/>
  <sheetViews>
    <sheetView zoomScale="60" zoomScaleNormal="60" workbookViewId="0">
      <selection activeCell="R21" sqref="R21"/>
    </sheetView>
  </sheetViews>
  <sheetFormatPr defaultRowHeight="15"/>
  <cols>
    <col min="1" max="1" width="5.7109375" customWidth="1"/>
    <col min="2" max="2" width="21.5703125" customWidth="1"/>
    <col min="3" max="3" width="6.42578125" customWidth="1"/>
    <col min="4" max="4" width="7.5703125" customWidth="1"/>
    <col min="5" max="5" width="12" customWidth="1"/>
    <col min="6" max="6" width="23.85546875" customWidth="1"/>
    <col min="7" max="8" width="4.5703125" customWidth="1"/>
    <col min="9" max="9" width="4.7109375" customWidth="1"/>
    <col min="10" max="10" width="5.28515625" customWidth="1"/>
    <col min="11" max="11" width="4.7109375" customWidth="1"/>
    <col min="12" max="13" width="5.85546875" customWidth="1"/>
    <col min="14" max="14" width="11.28515625" customWidth="1"/>
    <col min="15" max="15" width="5.85546875" customWidth="1"/>
  </cols>
  <sheetData>
    <row r="1" spans="1:24" ht="20.25">
      <c r="A1" s="38"/>
      <c r="B1" s="224" t="s">
        <v>12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0.25">
      <c r="A2" s="38"/>
      <c r="B2" s="224" t="s">
        <v>161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8.4499999999999993" customHeight="1">
      <c r="A3" s="24"/>
      <c r="B3" s="24"/>
      <c r="C3" s="25"/>
      <c r="D3" s="25"/>
      <c r="E3" s="25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22.5">
      <c r="A4" s="39"/>
      <c r="B4" s="225" t="s">
        <v>13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22.9" customHeight="1">
      <c r="A5" s="27"/>
      <c r="B5" s="225" t="s">
        <v>170</v>
      </c>
      <c r="C5" s="225"/>
      <c r="D5" s="225"/>
      <c r="E5" s="225"/>
      <c r="F5" s="225"/>
      <c r="G5" s="225"/>
      <c r="H5" s="225"/>
      <c r="I5" s="225"/>
      <c r="J5" s="225"/>
      <c r="K5" s="225"/>
      <c r="L5" s="39"/>
      <c r="M5" s="39"/>
      <c r="N5" s="39"/>
      <c r="O5" s="39"/>
      <c r="P5" s="39"/>
      <c r="Q5" s="39"/>
      <c r="R5" s="39"/>
      <c r="S5" s="27"/>
      <c r="T5" s="27"/>
      <c r="U5" s="27"/>
      <c r="V5" s="27"/>
      <c r="W5" s="27"/>
      <c r="X5" s="27"/>
    </row>
    <row r="6" spans="1:24" ht="15.75">
      <c r="A6" s="23"/>
      <c r="B6" s="24" t="s">
        <v>163</v>
      </c>
      <c r="C6" s="25"/>
      <c r="D6" s="25"/>
      <c r="E6" s="25"/>
      <c r="F6" s="25"/>
      <c r="G6" s="25"/>
      <c r="H6" s="25"/>
      <c r="I6" s="25"/>
      <c r="J6" s="226" t="s">
        <v>164</v>
      </c>
      <c r="K6" s="226"/>
      <c r="L6" s="226"/>
      <c r="M6" s="226"/>
      <c r="N6" s="226"/>
      <c r="O6" s="49"/>
      <c r="P6" s="49"/>
      <c r="Q6" s="49"/>
      <c r="R6" s="49"/>
      <c r="S6" s="25"/>
      <c r="T6" s="25"/>
      <c r="U6" s="25"/>
      <c r="V6" s="32"/>
      <c r="W6" s="25"/>
      <c r="X6" s="28"/>
    </row>
    <row r="7" spans="1:24" ht="19.5">
      <c r="A7" s="187"/>
      <c r="B7" s="239" t="s">
        <v>174</v>
      </c>
      <c r="C7" s="235"/>
      <c r="D7" s="235"/>
      <c r="E7" s="235"/>
      <c r="F7" s="235"/>
      <c r="G7" s="235"/>
      <c r="H7" s="235"/>
      <c r="I7" s="235"/>
      <c r="J7" s="235"/>
      <c r="K7" s="187"/>
      <c r="L7" s="187"/>
      <c r="M7" s="187"/>
      <c r="N7" s="187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.1499999999999999" customHeight="1">
      <c r="A8" s="23"/>
      <c r="B8" s="23"/>
      <c r="C8" s="29"/>
      <c r="D8" s="30"/>
      <c r="E8" s="29"/>
      <c r="F8" s="31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3"/>
    </row>
    <row r="9" spans="1:24" ht="4.9000000000000004" hidden="1" customHeight="1"/>
    <row r="10" spans="1:24" ht="1.9" hidden="1" customHeight="1">
      <c r="O10" s="42"/>
      <c r="P10" s="42"/>
      <c r="Q10" s="42"/>
      <c r="R10" s="42"/>
    </row>
    <row r="11" spans="1:24" ht="15.75" hidden="1">
      <c r="A11" s="215" t="s">
        <v>171</v>
      </c>
      <c r="B11" s="240" t="s">
        <v>0</v>
      </c>
      <c r="C11" s="79" t="s">
        <v>173</v>
      </c>
      <c r="D11" s="80" t="s">
        <v>1</v>
      </c>
      <c r="E11" s="80" t="s">
        <v>2</v>
      </c>
      <c r="F11" s="81" t="s">
        <v>3</v>
      </c>
      <c r="G11" s="231" t="s">
        <v>11</v>
      </c>
      <c r="H11" s="232"/>
      <c r="I11" s="232"/>
      <c r="J11" s="232"/>
      <c r="K11" s="232"/>
      <c r="L11" s="232"/>
      <c r="M11" s="232"/>
      <c r="N11" s="233"/>
      <c r="O11" s="93"/>
      <c r="P11" s="93"/>
      <c r="Q11" s="93"/>
      <c r="R11" s="5"/>
      <c r="S11" s="5"/>
      <c r="T11" s="5"/>
      <c r="U11" s="5"/>
      <c r="V11" s="1"/>
    </row>
    <row r="12" spans="1:24" ht="15.75">
      <c r="A12" s="237"/>
      <c r="B12" s="241"/>
      <c r="C12" s="82" t="s">
        <v>172</v>
      </c>
      <c r="D12" s="83" t="s">
        <v>4</v>
      </c>
      <c r="E12" s="83" t="s">
        <v>5</v>
      </c>
      <c r="F12" s="84" t="s">
        <v>6</v>
      </c>
      <c r="G12" s="234"/>
      <c r="H12" s="235"/>
      <c r="I12" s="235"/>
      <c r="J12" s="235"/>
      <c r="K12" s="235"/>
      <c r="L12" s="235"/>
      <c r="M12" s="235"/>
      <c r="N12" s="236"/>
      <c r="O12" s="93"/>
      <c r="P12" s="93"/>
      <c r="Q12" s="93"/>
      <c r="R12" s="5"/>
      <c r="S12" s="5"/>
      <c r="T12" s="5"/>
      <c r="U12" s="5"/>
      <c r="V12" s="1"/>
    </row>
    <row r="13" spans="1:24" ht="31.5">
      <c r="A13" s="238"/>
      <c r="B13" s="242"/>
      <c r="C13" s="156"/>
      <c r="D13" s="157" t="s">
        <v>7</v>
      </c>
      <c r="E13" s="157" t="s">
        <v>8</v>
      </c>
      <c r="F13" s="158"/>
      <c r="G13" s="108">
        <v>25</v>
      </c>
      <c r="H13" s="108">
        <v>25</v>
      </c>
      <c r="I13" s="108">
        <v>25</v>
      </c>
      <c r="J13" s="108">
        <v>75</v>
      </c>
      <c r="K13" s="108" t="s">
        <v>9</v>
      </c>
      <c r="L13" s="108" t="s">
        <v>159</v>
      </c>
      <c r="M13" s="108" t="s">
        <v>160</v>
      </c>
      <c r="N13" s="85" t="s">
        <v>14</v>
      </c>
      <c r="O13" s="42"/>
    </row>
    <row r="14" spans="1:24" ht="15.75">
      <c r="A14" s="61">
        <v>1</v>
      </c>
      <c r="B14" s="62" t="s">
        <v>27</v>
      </c>
      <c r="C14" s="63">
        <v>1999</v>
      </c>
      <c r="D14" s="64">
        <v>1</v>
      </c>
      <c r="E14" s="65" t="s">
        <v>111</v>
      </c>
      <c r="F14" s="57" t="s">
        <v>136</v>
      </c>
      <c r="G14" s="57">
        <v>14</v>
      </c>
      <c r="H14" s="57">
        <v>16</v>
      </c>
      <c r="I14" s="57">
        <v>21</v>
      </c>
      <c r="J14" s="66">
        <f t="shared" ref="J14:J22" si="0">SUM(G14+H14+I14)</f>
        <v>51</v>
      </c>
      <c r="K14" s="67">
        <v>9</v>
      </c>
      <c r="L14" s="67"/>
      <c r="M14" s="67">
        <v>9</v>
      </c>
      <c r="N14" s="47">
        <v>2</v>
      </c>
    </row>
    <row r="15" spans="1:24" ht="15.75">
      <c r="A15" s="61">
        <v>2</v>
      </c>
      <c r="B15" s="62" t="s">
        <v>24</v>
      </c>
      <c r="C15" s="63">
        <v>1987</v>
      </c>
      <c r="D15" s="64" t="s">
        <v>124</v>
      </c>
      <c r="E15" s="65" t="s">
        <v>111</v>
      </c>
      <c r="F15" s="48" t="s">
        <v>154</v>
      </c>
      <c r="G15" s="57">
        <v>20</v>
      </c>
      <c r="H15" s="69">
        <v>19</v>
      </c>
      <c r="I15" s="69">
        <v>18</v>
      </c>
      <c r="J15" s="66">
        <f t="shared" si="0"/>
        <v>57</v>
      </c>
      <c r="K15" s="69">
        <v>10</v>
      </c>
      <c r="L15" s="69"/>
      <c r="M15" s="69">
        <v>5</v>
      </c>
      <c r="N15" s="47">
        <v>1</v>
      </c>
    </row>
    <row r="16" spans="1:24" ht="15.75">
      <c r="A16" s="61">
        <v>3</v>
      </c>
      <c r="B16" s="62" t="s">
        <v>19</v>
      </c>
      <c r="C16" s="63">
        <v>1986</v>
      </c>
      <c r="D16" s="48" t="s">
        <v>124</v>
      </c>
      <c r="E16" s="65" t="s">
        <v>118</v>
      </c>
      <c r="F16" s="57" t="s">
        <v>149</v>
      </c>
      <c r="G16" s="69">
        <v>16</v>
      </c>
      <c r="H16" s="69">
        <v>22</v>
      </c>
      <c r="I16" s="69">
        <v>16</v>
      </c>
      <c r="J16" s="66">
        <f t="shared" si="0"/>
        <v>54</v>
      </c>
      <c r="K16" s="67">
        <v>8</v>
      </c>
      <c r="L16" s="67">
        <v>13</v>
      </c>
      <c r="M16" s="67"/>
      <c r="N16" s="47">
        <v>1</v>
      </c>
    </row>
    <row r="17" spans="1:18" ht="15.75">
      <c r="A17" s="61">
        <v>4</v>
      </c>
      <c r="B17" s="70" t="s">
        <v>25</v>
      </c>
      <c r="C17" s="63">
        <v>1996</v>
      </c>
      <c r="D17" s="64" t="s">
        <v>125</v>
      </c>
      <c r="E17" s="65" t="s">
        <v>118</v>
      </c>
      <c r="F17" s="48" t="s">
        <v>148</v>
      </c>
      <c r="G17" s="57">
        <v>17</v>
      </c>
      <c r="H17" s="57">
        <v>17</v>
      </c>
      <c r="I17" s="57">
        <v>20</v>
      </c>
      <c r="J17" s="66">
        <f t="shared" si="0"/>
        <v>54</v>
      </c>
      <c r="K17" s="69">
        <v>8</v>
      </c>
      <c r="L17" s="69">
        <v>10</v>
      </c>
      <c r="M17" s="69"/>
      <c r="N17" s="47">
        <v>1</v>
      </c>
    </row>
    <row r="18" spans="1:18" ht="15.75">
      <c r="A18" s="61">
        <v>5</v>
      </c>
      <c r="B18" s="62" t="s">
        <v>20</v>
      </c>
      <c r="C18" s="63">
        <v>1991</v>
      </c>
      <c r="D18" s="48" t="s">
        <v>125</v>
      </c>
      <c r="E18" s="65" t="s">
        <v>111</v>
      </c>
      <c r="F18" s="57" t="s">
        <v>135</v>
      </c>
      <c r="G18" s="69">
        <v>21</v>
      </c>
      <c r="H18" s="69">
        <v>21</v>
      </c>
      <c r="I18" s="69">
        <v>21</v>
      </c>
      <c r="J18" s="66">
        <f t="shared" si="0"/>
        <v>63</v>
      </c>
      <c r="K18" s="69">
        <v>6</v>
      </c>
      <c r="L18" s="69"/>
      <c r="M18" s="69"/>
      <c r="N18" s="47" t="s">
        <v>125</v>
      </c>
    </row>
    <row r="19" spans="1:18" ht="15.75">
      <c r="A19" s="61">
        <v>6</v>
      </c>
      <c r="B19" s="62" t="s">
        <v>21</v>
      </c>
      <c r="C19" s="63">
        <v>1988</v>
      </c>
      <c r="D19" s="48" t="s">
        <v>124</v>
      </c>
      <c r="E19" s="65" t="s">
        <v>118</v>
      </c>
      <c r="F19" s="57" t="s">
        <v>149</v>
      </c>
      <c r="G19" s="69">
        <v>20</v>
      </c>
      <c r="H19" s="69">
        <v>21</v>
      </c>
      <c r="I19" s="69">
        <v>21</v>
      </c>
      <c r="J19" s="66">
        <f t="shared" si="0"/>
        <v>62</v>
      </c>
      <c r="K19" s="69">
        <v>6</v>
      </c>
      <c r="L19" s="69"/>
      <c r="M19" s="69"/>
      <c r="N19" s="47" t="s">
        <v>125</v>
      </c>
    </row>
    <row r="20" spans="1:18" ht="15.75">
      <c r="A20" s="61">
        <v>7</v>
      </c>
      <c r="B20" s="62" t="s">
        <v>22</v>
      </c>
      <c r="C20" s="63">
        <v>1998</v>
      </c>
      <c r="D20" s="48">
        <v>1</v>
      </c>
      <c r="E20" s="65" t="s">
        <v>111</v>
      </c>
      <c r="F20" s="57" t="s">
        <v>135</v>
      </c>
      <c r="G20" s="69">
        <v>17</v>
      </c>
      <c r="H20" s="69">
        <v>19</v>
      </c>
      <c r="I20" s="69">
        <v>13</v>
      </c>
      <c r="J20" s="66">
        <f t="shared" si="0"/>
        <v>49</v>
      </c>
      <c r="K20" s="69"/>
      <c r="L20" s="69"/>
      <c r="M20" s="69"/>
      <c r="N20" s="47">
        <v>2</v>
      </c>
    </row>
    <row r="21" spans="1:18" ht="15.75">
      <c r="A21" s="61">
        <v>8</v>
      </c>
      <c r="B21" s="62" t="s">
        <v>23</v>
      </c>
      <c r="C21" s="63">
        <v>1974</v>
      </c>
      <c r="D21" s="48">
        <v>1</v>
      </c>
      <c r="E21" s="65" t="s">
        <v>119</v>
      </c>
      <c r="F21" s="48" t="s">
        <v>142</v>
      </c>
      <c r="G21" s="69">
        <v>15</v>
      </c>
      <c r="H21" s="69">
        <v>17</v>
      </c>
      <c r="I21" s="69">
        <v>16</v>
      </c>
      <c r="J21" s="66">
        <f t="shared" si="0"/>
        <v>48</v>
      </c>
      <c r="K21" s="69"/>
      <c r="L21" s="69"/>
      <c r="M21" s="69"/>
      <c r="N21" s="58">
        <v>2</v>
      </c>
    </row>
    <row r="22" spans="1:18" ht="15.75">
      <c r="A22" s="61">
        <v>9</v>
      </c>
      <c r="B22" s="62" t="s">
        <v>26</v>
      </c>
      <c r="C22" s="63">
        <v>1995</v>
      </c>
      <c r="D22" s="64">
        <v>1</v>
      </c>
      <c r="E22" s="65" t="s">
        <v>167</v>
      </c>
      <c r="F22" s="48" t="s">
        <v>128</v>
      </c>
      <c r="G22" s="69">
        <v>14</v>
      </c>
      <c r="H22" s="57">
        <v>12</v>
      </c>
      <c r="I22" s="57">
        <v>20</v>
      </c>
      <c r="J22" s="66">
        <f t="shared" si="0"/>
        <v>46</v>
      </c>
      <c r="K22" s="67"/>
      <c r="L22" s="67"/>
      <c r="M22" s="67"/>
      <c r="N22" s="47">
        <v>2</v>
      </c>
    </row>
    <row r="23" spans="1:18" ht="14.45" customHeight="1">
      <c r="A23" s="86"/>
      <c r="B23" s="71"/>
      <c r="C23" s="71"/>
      <c r="D23" s="71"/>
      <c r="E23" s="72"/>
      <c r="F23" s="78"/>
      <c r="G23" s="78"/>
      <c r="H23" s="78"/>
      <c r="I23" s="78"/>
      <c r="J23" s="73"/>
      <c r="K23" s="87"/>
      <c r="L23" s="87"/>
      <c r="M23" s="87"/>
      <c r="N23" s="87"/>
      <c r="O23" s="87"/>
      <c r="P23" s="74"/>
      <c r="Q23" s="88"/>
    </row>
    <row r="24" spans="1:18" ht="15.75" hidden="1">
      <c r="A24" s="86"/>
      <c r="B24" s="71"/>
      <c r="C24" s="71"/>
      <c r="D24" s="71"/>
      <c r="E24" s="72"/>
      <c r="F24" s="78"/>
      <c r="G24" s="78"/>
      <c r="H24" s="78"/>
      <c r="I24" s="78"/>
      <c r="J24" s="73"/>
      <c r="K24" s="87"/>
      <c r="L24" s="87"/>
      <c r="M24" s="87"/>
      <c r="N24" s="87"/>
      <c r="O24" s="87"/>
      <c r="P24" s="74"/>
      <c r="Q24" s="88"/>
    </row>
    <row r="25" spans="1:18" ht="2.4500000000000002" customHeight="1">
      <c r="A25" s="89" t="s">
        <v>15</v>
      </c>
      <c r="B25" s="89"/>
      <c r="C25" s="90"/>
      <c r="D25" s="75"/>
      <c r="E25" s="75"/>
      <c r="F25" s="72"/>
      <c r="G25" s="76"/>
      <c r="H25" s="76"/>
      <c r="I25" s="76"/>
      <c r="J25" s="73"/>
      <c r="K25" s="76"/>
      <c r="L25" s="73"/>
      <c r="M25" s="73"/>
      <c r="N25" s="73"/>
      <c r="O25" s="73"/>
      <c r="P25" s="76"/>
      <c r="Q25" s="73"/>
    </row>
    <row r="26" spans="1:18" ht="15.75">
      <c r="A26" s="90" t="s">
        <v>16</v>
      </c>
      <c r="B26" s="90"/>
      <c r="C26" s="90"/>
      <c r="D26" s="75"/>
      <c r="E26" s="75"/>
      <c r="F26" s="75"/>
      <c r="G26" s="228" t="s">
        <v>169</v>
      </c>
      <c r="H26" s="228"/>
      <c r="I26" s="228"/>
      <c r="J26" s="228"/>
      <c r="K26" s="228"/>
      <c r="L26" s="228"/>
      <c r="M26" s="198"/>
      <c r="N26" s="198"/>
      <c r="O26" s="198"/>
      <c r="P26" s="198"/>
      <c r="Q26" s="73"/>
    </row>
    <row r="27" spans="1:18" ht="15.75">
      <c r="A27" s="90"/>
      <c r="B27" s="90"/>
      <c r="C27" s="90"/>
      <c r="D27" s="75"/>
      <c r="E27" s="75"/>
      <c r="F27" s="72"/>
      <c r="G27" s="76"/>
      <c r="H27" s="76"/>
      <c r="I27" s="73"/>
      <c r="J27" s="76"/>
      <c r="K27" s="73"/>
      <c r="L27" s="73"/>
      <c r="M27" s="73"/>
      <c r="N27" s="73"/>
      <c r="O27" s="73"/>
      <c r="P27" s="73"/>
      <c r="Q27" s="73"/>
    </row>
    <row r="28" spans="1:18" ht="18">
      <c r="A28" s="90" t="s">
        <v>17</v>
      </c>
      <c r="B28" s="90"/>
      <c r="C28" s="90"/>
      <c r="D28" s="72"/>
      <c r="E28" s="72"/>
      <c r="F28" s="72"/>
      <c r="G28" s="78"/>
      <c r="H28" s="78"/>
      <c r="I28" s="77"/>
      <c r="J28" s="78"/>
      <c r="K28" s="77"/>
      <c r="L28" s="77"/>
      <c r="M28" s="77"/>
      <c r="N28" s="77"/>
      <c r="O28" s="77"/>
      <c r="P28" s="77"/>
      <c r="Q28" s="77"/>
      <c r="R28" s="18"/>
    </row>
    <row r="29" spans="1:18" ht="18">
      <c r="A29" s="90" t="s">
        <v>18</v>
      </c>
      <c r="B29" s="90"/>
      <c r="C29" s="90"/>
      <c r="D29" s="72"/>
      <c r="E29" s="72"/>
      <c r="F29" s="78"/>
      <c r="G29" s="78"/>
      <c r="H29" s="230" t="s">
        <v>165</v>
      </c>
      <c r="I29" s="230"/>
      <c r="J29" s="230"/>
      <c r="K29" s="230"/>
      <c r="L29" s="230"/>
      <c r="M29" s="230"/>
      <c r="N29" s="230"/>
      <c r="O29" s="230"/>
      <c r="P29" s="230"/>
      <c r="Q29" s="77"/>
      <c r="R29" s="18"/>
    </row>
    <row r="30" spans="1:18">
      <c r="R30" s="10"/>
    </row>
    <row r="31" spans="1:18">
      <c r="R31" s="10"/>
    </row>
    <row r="32" spans="1:18">
      <c r="R32" s="10"/>
    </row>
    <row r="33" spans="18:18">
      <c r="R33" s="10"/>
    </row>
    <row r="34" spans="18:18">
      <c r="R34" s="11"/>
    </row>
    <row r="70" spans="19:22">
      <c r="S70" s="10"/>
      <c r="T70" s="12"/>
      <c r="U70" s="13"/>
      <c r="V70" s="8"/>
    </row>
    <row r="71" spans="19:22">
      <c r="S71" s="10"/>
      <c r="T71" s="12"/>
      <c r="U71" s="14"/>
      <c r="V71" s="8"/>
    </row>
    <row r="72" spans="19:22">
      <c r="S72" s="10"/>
      <c r="T72" s="12"/>
      <c r="U72" s="13"/>
      <c r="V72" s="8"/>
    </row>
    <row r="73" spans="19:22" ht="15.75">
      <c r="S73" s="10"/>
      <c r="T73" s="15"/>
      <c r="U73" s="13"/>
      <c r="V73" s="4"/>
    </row>
    <row r="74" spans="19:22" ht="15.75">
      <c r="S74" s="10"/>
      <c r="T74" s="16"/>
      <c r="U74" s="13"/>
      <c r="V74" s="8"/>
    </row>
    <row r="75" spans="19:22" ht="15.75">
      <c r="S75" s="10"/>
      <c r="T75" s="15"/>
      <c r="U75" s="13"/>
      <c r="V75" s="8"/>
    </row>
    <row r="76" spans="19:22" ht="15.75">
      <c r="S76" s="11"/>
      <c r="T76" s="16"/>
      <c r="U76" s="13"/>
      <c r="V76" s="8"/>
    </row>
  </sheetData>
  <sortState ref="A15:Q23">
    <sortCondition descending="1" ref="J15:J23"/>
  </sortState>
  <mergeCells count="11">
    <mergeCell ref="B1:M1"/>
    <mergeCell ref="H29:P29"/>
    <mergeCell ref="G26:P26"/>
    <mergeCell ref="G11:N12"/>
    <mergeCell ref="B11:B13"/>
    <mergeCell ref="J6:N6"/>
    <mergeCell ref="A11:A13"/>
    <mergeCell ref="B2:M2"/>
    <mergeCell ref="B4:M4"/>
    <mergeCell ref="B5:K5"/>
    <mergeCell ref="B7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3"/>
  <sheetViews>
    <sheetView zoomScale="60" zoomScaleNormal="60" workbookViewId="0">
      <selection activeCell="H34" sqref="H34"/>
    </sheetView>
  </sheetViews>
  <sheetFormatPr defaultRowHeight="15"/>
  <cols>
    <col min="1" max="1" width="5.7109375" customWidth="1"/>
    <col min="2" max="2" width="22.28515625" customWidth="1"/>
    <col min="3" max="3" width="6.7109375" customWidth="1"/>
    <col min="4" max="4" width="8.140625" customWidth="1"/>
    <col min="5" max="5" width="11" customWidth="1"/>
    <col min="6" max="6" width="26.28515625" customWidth="1"/>
    <col min="7" max="9" width="4.7109375" customWidth="1"/>
    <col min="10" max="10" width="5.7109375" customWidth="1"/>
    <col min="11" max="11" width="6.140625" customWidth="1"/>
    <col min="12" max="15" width="5.5703125" customWidth="1"/>
    <col min="16" max="16" width="5.7109375" customWidth="1"/>
  </cols>
  <sheetData>
    <row r="1" spans="1:22" ht="20.25">
      <c r="A1" s="224" t="s">
        <v>12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36"/>
      <c r="S1" s="36"/>
      <c r="T1" s="36"/>
      <c r="U1" s="36"/>
      <c r="V1" s="23"/>
    </row>
    <row r="2" spans="1:22" ht="20.25">
      <c r="A2" s="224" t="s">
        <v>161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36"/>
      <c r="S2" s="36"/>
      <c r="T2" s="36"/>
      <c r="U2" s="36"/>
      <c r="V2" s="23"/>
    </row>
    <row r="3" spans="1:22" ht="1.9" customHeight="1">
      <c r="A3" s="24"/>
      <c r="B3" s="24"/>
      <c r="C3" s="25"/>
      <c r="D3" s="25"/>
      <c r="E3" s="25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3"/>
    </row>
    <row r="4" spans="1:22" ht="18.600000000000001" customHeight="1">
      <c r="A4" s="225" t="s">
        <v>13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37"/>
      <c r="S4" s="37"/>
      <c r="T4" s="37"/>
      <c r="U4" s="37"/>
      <c r="V4" s="23"/>
    </row>
    <row r="5" spans="1:22" ht="22.5" hidden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3"/>
    </row>
    <row r="6" spans="1:22" ht="15.6" customHeight="1">
      <c r="A6" s="27"/>
      <c r="B6" s="225" t="s">
        <v>162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7"/>
      <c r="Q6" s="27"/>
      <c r="R6" s="27"/>
      <c r="S6" s="27"/>
      <c r="T6" s="27"/>
      <c r="U6" s="27"/>
      <c r="V6" s="23"/>
    </row>
    <row r="7" spans="1:22" ht="15.75">
      <c r="A7" s="23"/>
      <c r="B7" s="24" t="s">
        <v>163</v>
      </c>
      <c r="C7" s="25"/>
      <c r="D7" s="25"/>
      <c r="E7" s="25"/>
      <c r="F7" s="25"/>
      <c r="G7" s="25"/>
      <c r="H7" s="25"/>
      <c r="I7" s="25"/>
      <c r="J7" s="226" t="s">
        <v>164</v>
      </c>
      <c r="K7" s="226"/>
      <c r="L7" s="226"/>
      <c r="M7" s="226"/>
      <c r="N7" s="226"/>
      <c r="O7" s="226"/>
      <c r="P7" s="25"/>
      <c r="Q7" s="25"/>
      <c r="R7" s="25"/>
      <c r="S7" s="32"/>
      <c r="T7" s="25"/>
      <c r="U7" s="28"/>
      <c r="V7" s="23"/>
    </row>
    <row r="8" spans="1:22" ht="19.5">
      <c r="A8" s="227" t="s">
        <v>168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35"/>
      <c r="S8" s="35"/>
      <c r="T8" s="35"/>
      <c r="U8" s="35"/>
      <c r="V8" s="23"/>
    </row>
    <row r="9" spans="1:22" ht="5.45" customHeight="1">
      <c r="A9" s="23"/>
      <c r="B9" s="23"/>
      <c r="C9" s="29"/>
      <c r="D9" s="30"/>
      <c r="E9" s="29"/>
      <c r="F9" s="31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3"/>
    </row>
    <row r="10" spans="1:22" ht="3" hidden="1" customHeight="1"/>
    <row r="11" spans="1:22" hidden="1">
      <c r="P11" s="42"/>
    </row>
    <row r="12" spans="1:22">
      <c r="A12" s="215" t="s">
        <v>171</v>
      </c>
      <c r="B12" s="245" t="s">
        <v>0</v>
      </c>
      <c r="C12" s="215" t="s">
        <v>175</v>
      </c>
      <c r="D12" s="215" t="s">
        <v>178</v>
      </c>
      <c r="E12" s="215" t="s">
        <v>176</v>
      </c>
      <c r="F12" s="215" t="s">
        <v>177</v>
      </c>
      <c r="G12" s="231" t="s">
        <v>11</v>
      </c>
      <c r="H12" s="246"/>
      <c r="I12" s="246"/>
      <c r="J12" s="246"/>
      <c r="K12" s="246"/>
      <c r="L12" s="246"/>
      <c r="M12" s="246"/>
      <c r="N12" s="246"/>
      <c r="O12" s="247"/>
      <c r="P12" s="5"/>
      <c r="Q12" s="42"/>
      <c r="R12" s="42"/>
    </row>
    <row r="13" spans="1:22" ht="14.45" customHeight="1">
      <c r="A13" s="220"/>
      <c r="B13" s="245"/>
      <c r="C13" s="220"/>
      <c r="D13" s="220"/>
      <c r="E13" s="220"/>
      <c r="F13" s="220"/>
      <c r="G13" s="248"/>
      <c r="H13" s="249"/>
      <c r="I13" s="249"/>
      <c r="J13" s="249"/>
      <c r="K13" s="249"/>
      <c r="L13" s="249"/>
      <c r="M13" s="249"/>
      <c r="N13" s="249"/>
      <c r="O13" s="250"/>
      <c r="P13" s="5"/>
      <c r="Q13" s="5"/>
      <c r="R13" s="42"/>
    </row>
    <row r="14" spans="1:22" ht="21" customHeight="1">
      <c r="A14" s="221"/>
      <c r="B14" s="245"/>
      <c r="C14" s="221"/>
      <c r="D14" s="221"/>
      <c r="E14" s="221"/>
      <c r="F14" s="221"/>
      <c r="G14" s="95">
        <v>25</v>
      </c>
      <c r="H14" s="61">
        <v>25</v>
      </c>
      <c r="I14" s="61">
        <v>25</v>
      </c>
      <c r="J14" s="61">
        <v>75</v>
      </c>
      <c r="K14" s="61" t="s">
        <v>9</v>
      </c>
      <c r="L14" s="61" t="s">
        <v>159</v>
      </c>
      <c r="M14" s="61" t="s">
        <v>10</v>
      </c>
      <c r="N14" s="61" t="s">
        <v>160</v>
      </c>
      <c r="O14" s="85" t="s">
        <v>14</v>
      </c>
      <c r="P14" s="42"/>
      <c r="Q14" s="42"/>
      <c r="R14" s="5"/>
    </row>
    <row r="15" spans="1:22" ht="15.75">
      <c r="A15" s="94">
        <v>1</v>
      </c>
      <c r="B15" s="96" t="s">
        <v>37</v>
      </c>
      <c r="C15" s="101">
        <v>1993</v>
      </c>
      <c r="D15" s="52" t="s">
        <v>126</v>
      </c>
      <c r="E15" s="53" t="s">
        <v>111</v>
      </c>
      <c r="F15" s="185" t="s">
        <v>132</v>
      </c>
      <c r="G15" s="69">
        <v>22</v>
      </c>
      <c r="H15" s="57">
        <v>24</v>
      </c>
      <c r="I15" s="57">
        <v>20</v>
      </c>
      <c r="J15" s="66">
        <f t="shared" ref="J15:J27" si="0">SUM(G15+H15+I15)</f>
        <v>66</v>
      </c>
      <c r="K15" s="67">
        <v>12</v>
      </c>
      <c r="L15" s="67"/>
      <c r="M15" s="67"/>
      <c r="N15" s="68">
        <v>12</v>
      </c>
      <c r="O15" s="47" t="s">
        <v>124</v>
      </c>
      <c r="Q15" s="42"/>
      <c r="R15" s="42"/>
    </row>
    <row r="16" spans="1:22" ht="15.75">
      <c r="A16" s="61">
        <v>2</v>
      </c>
      <c r="B16" s="97" t="s">
        <v>35</v>
      </c>
      <c r="C16" s="47">
        <v>1986</v>
      </c>
      <c r="D16" s="48" t="s">
        <v>126</v>
      </c>
      <c r="E16" s="54" t="s">
        <v>111</v>
      </c>
      <c r="F16" s="166" t="s">
        <v>132</v>
      </c>
      <c r="G16" s="69">
        <v>23</v>
      </c>
      <c r="H16" s="57">
        <v>22</v>
      </c>
      <c r="I16" s="57">
        <v>25</v>
      </c>
      <c r="J16" s="66">
        <f t="shared" si="0"/>
        <v>70</v>
      </c>
      <c r="K16" s="67">
        <v>12</v>
      </c>
      <c r="L16" s="67"/>
      <c r="M16" s="67"/>
      <c r="N16" s="68">
        <v>10</v>
      </c>
      <c r="O16" s="47" t="s">
        <v>124</v>
      </c>
    </row>
    <row r="17" spans="1:19" ht="15.75">
      <c r="A17" s="61">
        <v>3</v>
      </c>
      <c r="B17" s="97" t="s">
        <v>28</v>
      </c>
      <c r="C17" s="47">
        <v>1992</v>
      </c>
      <c r="D17" s="48" t="s">
        <v>125</v>
      </c>
      <c r="E17" s="54" t="s">
        <v>111</v>
      </c>
      <c r="F17" s="166" t="s">
        <v>132</v>
      </c>
      <c r="G17" s="69">
        <v>21</v>
      </c>
      <c r="H17" s="69">
        <v>24</v>
      </c>
      <c r="I17" s="69">
        <v>22</v>
      </c>
      <c r="J17" s="66">
        <f t="shared" si="0"/>
        <v>67</v>
      </c>
      <c r="K17" s="67">
        <v>8</v>
      </c>
      <c r="L17" s="67">
        <v>11</v>
      </c>
      <c r="M17" s="67">
        <v>2</v>
      </c>
      <c r="N17" s="55"/>
      <c r="O17" s="47" t="s">
        <v>124</v>
      </c>
    </row>
    <row r="18" spans="1:19" ht="15.75">
      <c r="A18" s="61">
        <v>4</v>
      </c>
      <c r="B18" s="97" t="s">
        <v>29</v>
      </c>
      <c r="C18" s="47">
        <v>1992</v>
      </c>
      <c r="D18" s="48" t="s">
        <v>124</v>
      </c>
      <c r="E18" s="54" t="s">
        <v>120</v>
      </c>
      <c r="F18" s="137" t="s">
        <v>143</v>
      </c>
      <c r="G18" s="69">
        <v>20</v>
      </c>
      <c r="H18" s="69">
        <v>21</v>
      </c>
      <c r="I18" s="69">
        <v>21</v>
      </c>
      <c r="J18" s="66">
        <f t="shared" si="0"/>
        <v>62</v>
      </c>
      <c r="K18" s="69">
        <v>10</v>
      </c>
      <c r="L18" s="69">
        <v>11</v>
      </c>
      <c r="M18" s="69">
        <v>1</v>
      </c>
      <c r="N18" s="55"/>
      <c r="O18" s="47" t="s">
        <v>125</v>
      </c>
    </row>
    <row r="19" spans="1:19" ht="15.75">
      <c r="A19" s="61">
        <v>5</v>
      </c>
      <c r="B19" s="97" t="s">
        <v>34</v>
      </c>
      <c r="C19" s="102">
        <v>1992</v>
      </c>
      <c r="D19" s="48" t="s">
        <v>124</v>
      </c>
      <c r="E19" s="54" t="s">
        <v>120</v>
      </c>
      <c r="F19" s="137" t="s">
        <v>143</v>
      </c>
      <c r="G19" s="57">
        <v>24</v>
      </c>
      <c r="H19" s="57">
        <v>21</v>
      </c>
      <c r="I19" s="57">
        <v>23</v>
      </c>
      <c r="J19" s="66">
        <f t="shared" si="0"/>
        <v>68</v>
      </c>
      <c r="K19" s="69">
        <v>7</v>
      </c>
      <c r="L19" s="69"/>
      <c r="M19" s="69"/>
      <c r="N19" s="98"/>
      <c r="O19" s="47" t="s">
        <v>124</v>
      </c>
    </row>
    <row r="20" spans="1:19" ht="15.75">
      <c r="A20" s="61">
        <v>6</v>
      </c>
      <c r="B20" s="97" t="s">
        <v>38</v>
      </c>
      <c r="C20" s="102">
        <v>1996</v>
      </c>
      <c r="D20" s="48" t="s">
        <v>125</v>
      </c>
      <c r="E20" s="54" t="s">
        <v>110</v>
      </c>
      <c r="F20" s="137" t="s">
        <v>144</v>
      </c>
      <c r="G20" s="57">
        <v>20</v>
      </c>
      <c r="H20" s="57">
        <v>21</v>
      </c>
      <c r="I20" s="57">
        <v>19</v>
      </c>
      <c r="J20" s="66">
        <f t="shared" si="0"/>
        <v>60</v>
      </c>
      <c r="K20" s="69">
        <v>7</v>
      </c>
      <c r="L20" s="69"/>
      <c r="M20" s="69"/>
      <c r="N20" s="98"/>
      <c r="O20" s="47" t="s">
        <v>125</v>
      </c>
    </row>
    <row r="21" spans="1:19" ht="15.75">
      <c r="A21" s="61">
        <v>7</v>
      </c>
      <c r="B21" s="97" t="s">
        <v>36</v>
      </c>
      <c r="C21" s="102">
        <v>1992</v>
      </c>
      <c r="D21" s="48" t="s">
        <v>125</v>
      </c>
      <c r="E21" s="54" t="s">
        <v>110</v>
      </c>
      <c r="F21" s="137" t="s">
        <v>144</v>
      </c>
      <c r="G21" s="57">
        <v>17</v>
      </c>
      <c r="H21" s="57">
        <v>20</v>
      </c>
      <c r="I21" s="57">
        <v>17</v>
      </c>
      <c r="J21" s="66">
        <f t="shared" si="0"/>
        <v>54</v>
      </c>
      <c r="K21" s="67"/>
      <c r="L21" s="67"/>
      <c r="M21" s="67"/>
      <c r="N21" s="99"/>
      <c r="O21" s="47">
        <v>1</v>
      </c>
    </row>
    <row r="22" spans="1:19" ht="15.75">
      <c r="A22" s="61">
        <v>8</v>
      </c>
      <c r="B22" s="97" t="s">
        <v>31</v>
      </c>
      <c r="C22" s="47">
        <v>1996</v>
      </c>
      <c r="D22" s="56" t="s">
        <v>124</v>
      </c>
      <c r="E22" s="54" t="s">
        <v>120</v>
      </c>
      <c r="F22" s="186" t="s">
        <v>143</v>
      </c>
      <c r="G22" s="69">
        <v>14</v>
      </c>
      <c r="H22" s="69">
        <v>20</v>
      </c>
      <c r="I22" s="69">
        <v>19</v>
      </c>
      <c r="J22" s="66">
        <f t="shared" si="0"/>
        <v>53</v>
      </c>
      <c r="K22" s="69"/>
      <c r="L22" s="69"/>
      <c r="M22" s="69"/>
      <c r="N22" s="55"/>
      <c r="O22" s="59">
        <v>2</v>
      </c>
    </row>
    <row r="23" spans="1:19" ht="15.75">
      <c r="A23" s="61">
        <v>9</v>
      </c>
      <c r="B23" s="97" t="s">
        <v>39</v>
      </c>
      <c r="C23" s="102">
        <v>1999</v>
      </c>
      <c r="D23" s="48">
        <v>1</v>
      </c>
      <c r="E23" s="54" t="s">
        <v>110</v>
      </c>
      <c r="F23" s="137" t="s">
        <v>144</v>
      </c>
      <c r="G23" s="56">
        <v>21</v>
      </c>
      <c r="H23" s="56">
        <v>15</v>
      </c>
      <c r="I23" s="56">
        <v>17</v>
      </c>
      <c r="J23" s="66">
        <f t="shared" si="0"/>
        <v>53</v>
      </c>
      <c r="K23" s="100"/>
      <c r="L23" s="100"/>
      <c r="M23" s="100"/>
      <c r="N23" s="100"/>
      <c r="O23" s="47">
        <v>1</v>
      </c>
    </row>
    <row r="24" spans="1:19" ht="15.75">
      <c r="A24" s="61">
        <v>10</v>
      </c>
      <c r="B24" s="97" t="s">
        <v>33</v>
      </c>
      <c r="C24" s="47">
        <v>1993</v>
      </c>
      <c r="D24" s="56">
        <v>1</v>
      </c>
      <c r="E24" s="54" t="s">
        <v>167</v>
      </c>
      <c r="F24" s="186" t="s">
        <v>128</v>
      </c>
      <c r="G24" s="57">
        <v>18</v>
      </c>
      <c r="H24" s="69">
        <v>17</v>
      </c>
      <c r="I24" s="69">
        <v>17</v>
      </c>
      <c r="J24" s="66">
        <f t="shared" si="0"/>
        <v>52</v>
      </c>
      <c r="K24" s="69"/>
      <c r="L24" s="69"/>
      <c r="M24" s="69"/>
      <c r="N24" s="99"/>
      <c r="O24" s="59">
        <v>2</v>
      </c>
    </row>
    <row r="25" spans="1:19" ht="15.75">
      <c r="A25" s="61">
        <v>11</v>
      </c>
      <c r="B25" s="97" t="s">
        <v>32</v>
      </c>
      <c r="C25" s="58">
        <v>1996</v>
      </c>
      <c r="D25" s="56">
        <v>1</v>
      </c>
      <c r="E25" s="54" t="s">
        <v>110</v>
      </c>
      <c r="F25" s="137" t="s">
        <v>144</v>
      </c>
      <c r="G25" s="69">
        <v>17</v>
      </c>
      <c r="H25" s="69">
        <v>18</v>
      </c>
      <c r="I25" s="69">
        <v>16</v>
      </c>
      <c r="J25" s="66">
        <f t="shared" si="0"/>
        <v>51</v>
      </c>
      <c r="K25" s="69"/>
      <c r="L25" s="69"/>
      <c r="M25" s="69"/>
      <c r="N25" s="98"/>
      <c r="O25" s="60">
        <v>2</v>
      </c>
    </row>
    <row r="26" spans="1:19" ht="15.75">
      <c r="A26" s="61">
        <v>12</v>
      </c>
      <c r="B26" s="97" t="s">
        <v>30</v>
      </c>
      <c r="C26" s="102">
        <v>1996</v>
      </c>
      <c r="D26" s="48" t="s">
        <v>125</v>
      </c>
      <c r="E26" s="54" t="s">
        <v>110</v>
      </c>
      <c r="F26" s="137" t="s">
        <v>144</v>
      </c>
      <c r="G26" s="69">
        <v>19</v>
      </c>
      <c r="H26" s="69">
        <v>14</v>
      </c>
      <c r="I26" s="69">
        <v>14</v>
      </c>
      <c r="J26" s="66">
        <f t="shared" si="0"/>
        <v>47</v>
      </c>
      <c r="K26" s="69"/>
      <c r="L26" s="69"/>
      <c r="M26" s="69"/>
      <c r="N26" s="55"/>
      <c r="O26" s="59">
        <v>2</v>
      </c>
    </row>
    <row r="27" spans="1:19" ht="15.75">
      <c r="A27" s="61">
        <v>13</v>
      </c>
      <c r="B27" s="97" t="s">
        <v>123</v>
      </c>
      <c r="C27" s="102">
        <v>1995</v>
      </c>
      <c r="D27" s="48">
        <v>1</v>
      </c>
      <c r="E27" s="54" t="s">
        <v>130</v>
      </c>
      <c r="F27" s="137" t="s">
        <v>131</v>
      </c>
      <c r="G27" s="56">
        <v>15</v>
      </c>
      <c r="H27" s="56">
        <v>15</v>
      </c>
      <c r="I27" s="56">
        <v>0</v>
      </c>
      <c r="J27" s="66">
        <f t="shared" si="0"/>
        <v>30</v>
      </c>
      <c r="K27" s="100"/>
      <c r="L27" s="100"/>
      <c r="M27" s="100"/>
      <c r="N27" s="100"/>
      <c r="O27" s="47">
        <v>3</v>
      </c>
    </row>
    <row r="28" spans="1:19" ht="6.6" customHeight="1">
      <c r="A28" s="5"/>
      <c r="B28" s="6"/>
      <c r="C28" s="8"/>
      <c r="D28" s="8"/>
      <c r="E28" s="8"/>
      <c r="F28" s="9"/>
      <c r="G28" s="10"/>
      <c r="H28" s="10"/>
      <c r="I28" s="10"/>
      <c r="J28" s="19"/>
      <c r="K28" s="11"/>
      <c r="L28" s="11"/>
      <c r="M28" s="11"/>
      <c r="N28" s="11"/>
      <c r="O28" s="12"/>
      <c r="P28" s="13"/>
      <c r="Q28" s="8"/>
    </row>
    <row r="29" spans="1:19" ht="18.75">
      <c r="A29" s="33" t="s">
        <v>15</v>
      </c>
      <c r="B29" s="33"/>
      <c r="C29" s="34"/>
      <c r="D29" s="2"/>
      <c r="E29" s="2"/>
      <c r="F29" s="7"/>
      <c r="G29" s="10"/>
      <c r="H29" s="10"/>
      <c r="I29" s="10"/>
      <c r="J29" s="19"/>
      <c r="K29" s="20"/>
      <c r="L29" s="19"/>
      <c r="M29" s="19"/>
      <c r="N29" s="19"/>
      <c r="O29" s="20"/>
      <c r="P29" s="19"/>
      <c r="Q29" s="10"/>
    </row>
    <row r="30" spans="1:19" ht="18.75">
      <c r="A30" s="34" t="s">
        <v>16</v>
      </c>
      <c r="B30" s="34"/>
      <c r="C30" s="34"/>
      <c r="D30" s="2"/>
      <c r="E30" s="2"/>
      <c r="F30" s="3"/>
      <c r="G30" s="10"/>
      <c r="H30" s="207" t="s">
        <v>166</v>
      </c>
      <c r="I30" s="243"/>
      <c r="J30" s="243"/>
      <c r="K30" s="243"/>
      <c r="L30" s="243"/>
      <c r="M30" s="243"/>
      <c r="N30" s="19"/>
      <c r="O30" s="20"/>
      <c r="P30" s="19"/>
      <c r="Q30" s="10"/>
      <c r="R30" s="42"/>
      <c r="S30" s="42"/>
    </row>
    <row r="31" spans="1:19" ht="9" customHeight="1">
      <c r="A31" s="34"/>
      <c r="B31" s="34"/>
      <c r="C31" s="34"/>
      <c r="D31" s="2"/>
      <c r="E31" s="2"/>
      <c r="F31" s="7"/>
      <c r="G31" s="9"/>
      <c r="H31" s="10"/>
      <c r="I31" s="10"/>
      <c r="J31" s="19"/>
      <c r="K31" s="20"/>
      <c r="L31" s="19"/>
      <c r="M31" s="19"/>
      <c r="N31" s="19"/>
      <c r="O31" s="20"/>
      <c r="P31" s="19"/>
      <c r="Q31" s="10"/>
      <c r="R31" s="42"/>
      <c r="S31" s="42"/>
    </row>
    <row r="32" spans="1:19" ht="18.75">
      <c r="A32" s="34" t="s">
        <v>17</v>
      </c>
      <c r="B32" s="34"/>
      <c r="C32" s="34"/>
      <c r="D32" s="8"/>
      <c r="E32" s="8"/>
      <c r="F32" s="7"/>
      <c r="G32" s="9"/>
      <c r="H32" s="9"/>
      <c r="I32" s="9"/>
      <c r="J32" s="17"/>
      <c r="K32" s="21"/>
      <c r="L32" s="17"/>
      <c r="M32" s="17"/>
      <c r="N32" s="17"/>
      <c r="O32" s="22"/>
      <c r="P32" s="17"/>
      <c r="Q32" s="10"/>
      <c r="R32" s="42"/>
      <c r="S32" s="42"/>
    </row>
    <row r="33" spans="1:19" ht="18.75">
      <c r="A33" s="34" t="s">
        <v>18</v>
      </c>
      <c r="B33" s="34"/>
      <c r="C33" s="34"/>
      <c r="D33" s="8"/>
      <c r="E33" s="8"/>
      <c r="F33" s="9"/>
      <c r="G33" s="10"/>
      <c r="H33" s="9"/>
      <c r="I33" s="209" t="s">
        <v>165</v>
      </c>
      <c r="J33" s="244"/>
      <c r="K33" s="244"/>
      <c r="L33" s="244"/>
      <c r="M33" s="244"/>
      <c r="N33" s="244"/>
      <c r="O33" s="22"/>
      <c r="P33" s="17"/>
      <c r="Q33" s="11"/>
      <c r="R33" s="42"/>
      <c r="S33" s="42"/>
    </row>
    <row r="34" spans="1:19">
      <c r="R34" s="42"/>
      <c r="S34" s="42"/>
    </row>
    <row r="35" spans="1:19">
      <c r="R35" s="42"/>
      <c r="S35" s="42"/>
    </row>
    <row r="36" spans="1:19">
      <c r="R36" s="42"/>
      <c r="S36" s="42"/>
    </row>
    <row r="37" spans="1:19">
      <c r="R37" s="42"/>
      <c r="S37" s="42"/>
    </row>
    <row r="38" spans="1:19">
      <c r="R38" s="42"/>
      <c r="S38" s="42"/>
    </row>
    <row r="39" spans="1:19">
      <c r="R39" s="42"/>
      <c r="S39" s="42"/>
    </row>
    <row r="40" spans="1:19">
      <c r="R40" s="42"/>
      <c r="S40" s="42"/>
    </row>
    <row r="41" spans="1:19">
      <c r="R41" s="42"/>
      <c r="S41" s="42"/>
    </row>
    <row r="42" spans="1:19">
      <c r="R42" s="42"/>
      <c r="S42" s="42"/>
    </row>
    <row r="43" spans="1:19">
      <c r="R43" s="42"/>
      <c r="S43" s="42"/>
    </row>
    <row r="44" spans="1:19">
      <c r="R44" s="42"/>
      <c r="S44" s="42"/>
    </row>
    <row r="67" spans="18:21">
      <c r="R67" s="10"/>
      <c r="S67" s="12"/>
      <c r="T67" s="13"/>
      <c r="U67" s="8"/>
    </row>
    <row r="68" spans="18:21">
      <c r="R68" s="10"/>
      <c r="S68" s="12"/>
      <c r="T68" s="14"/>
      <c r="U68" s="8"/>
    </row>
    <row r="69" spans="18:21">
      <c r="R69" s="10"/>
      <c r="S69" s="12"/>
      <c r="T69" s="13"/>
      <c r="U69" s="8"/>
    </row>
    <row r="70" spans="18:21" ht="15.75">
      <c r="R70" s="10"/>
      <c r="S70" s="15"/>
      <c r="T70" s="13"/>
      <c r="U70" s="4"/>
    </row>
    <row r="71" spans="18:21" ht="15.75">
      <c r="R71" s="10"/>
      <c r="S71" s="16"/>
      <c r="T71" s="13"/>
      <c r="U71" s="8"/>
    </row>
    <row r="72" spans="18:21" ht="15.75">
      <c r="R72" s="10"/>
      <c r="S72" s="15"/>
      <c r="T72" s="13"/>
      <c r="U72" s="8"/>
    </row>
    <row r="73" spans="18:21" ht="15.75">
      <c r="R73" s="11"/>
      <c r="S73" s="16"/>
      <c r="T73" s="13"/>
      <c r="U73" s="8"/>
    </row>
  </sheetData>
  <sortState ref="A15:Q18">
    <sortCondition descending="1" ref="N15:N18"/>
  </sortState>
  <mergeCells count="16">
    <mergeCell ref="A8:Q8"/>
    <mergeCell ref="A1:Q1"/>
    <mergeCell ref="A2:Q2"/>
    <mergeCell ref="A4:Q4"/>
    <mergeCell ref="A5:U5"/>
    <mergeCell ref="B6:O6"/>
    <mergeCell ref="J7:O7"/>
    <mergeCell ref="H30:M30"/>
    <mergeCell ref="I33:N33"/>
    <mergeCell ref="A12:A14"/>
    <mergeCell ref="C12:C14"/>
    <mergeCell ref="D12:D14"/>
    <mergeCell ref="E12:E14"/>
    <mergeCell ref="F12:F14"/>
    <mergeCell ref="B12:B14"/>
    <mergeCell ref="G12:O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трап</vt:lpstr>
      <vt:lpstr>скит</vt:lpstr>
      <vt:lpstr>ж.трап</vt:lpstr>
      <vt:lpstr>ж.скит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 </cp:lastModifiedBy>
  <cp:lastPrinted>2013-06-09T12:46:21Z</cp:lastPrinted>
  <dcterms:created xsi:type="dcterms:W3CDTF">2013-05-26T17:41:48Z</dcterms:created>
  <dcterms:modified xsi:type="dcterms:W3CDTF">2013-06-28T13:13:27Z</dcterms:modified>
</cp:coreProperties>
</file>